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andra Soledispa\Desktop\"/>
    </mc:Choice>
  </mc:AlternateContent>
  <xr:revisionPtr revIDLastSave="0" documentId="13_ncr:1_{4C4CB475-C7BF-4C14-AAA2-463EE1373008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</sheets>
  <definedNames>
    <definedName name="_xlnm.Print_Titles" localSheetId="0">Hoja1!$11:$14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L18" i="1" s="1"/>
  <c r="H17" i="1"/>
  <c r="L17" i="1" s="1"/>
  <c r="H16" i="1"/>
  <c r="L16" i="1" s="1"/>
  <c r="H15" i="1"/>
  <c r="L15" i="1" s="1"/>
  <c r="I19" i="1" l="1"/>
  <c r="H19" i="1" l="1"/>
  <c r="L19" i="1" s="1"/>
</calcChain>
</file>

<file path=xl/sharedStrings.xml><?xml version="1.0" encoding="utf-8"?>
<sst xmlns="http://schemas.openxmlformats.org/spreadsheetml/2006/main" count="57" uniqueCount="54">
  <si>
    <t>NOMBRE DEL DOCUMENTO:</t>
  </si>
  <si>
    <t>PROCEDIMIENTO:</t>
  </si>
  <si>
    <t>DATOS GENERALES DE LA MATRIZ</t>
  </si>
  <si>
    <t>FUNCIÓN:</t>
  </si>
  <si>
    <t>RESPONSABLE:</t>
  </si>
  <si>
    <t>(ESPECIFICAR NOMBRE DEL RESPONSABLE)</t>
  </si>
  <si>
    <t>INDICADOR</t>
  </si>
  <si>
    <t>METAS
(Cualitativa/ Cuantitativa)</t>
  </si>
  <si>
    <t>EVALUACIÓN/CÁLCULO</t>
  </si>
  <si>
    <t>RESULTADO EFICACIA METAS (%)</t>
  </si>
  <si>
    <t>SOPORTE  DE METAS/OBSERVACIONES</t>
  </si>
  <si>
    <t>LINK DEL SOPORTE  DE METAS/OBSERVACIONES</t>
  </si>
  <si>
    <t>ENERO</t>
  </si>
  <si>
    <t>FEBRERO</t>
  </si>
  <si>
    <t>MARZO</t>
  </si>
  <si>
    <t>TOTALES PLANIFICADOS</t>
  </si>
  <si>
    <t>TOTALES CUMPLIDOS</t>
  </si>
  <si>
    <t>Se llena documento soporte  del  avance o cumplimiento de las metas. (Mismo que cuando se entrega matriz debe adjuntar documentos en pdf)</t>
  </si>
  <si>
    <t xml:space="preserve">Matriz </t>
  </si>
  <si>
    <t>% DE CUMPLIMIENTO DE LOS RESULTADOS</t>
  </si>
  <si>
    <t>CÓDIGO:</t>
  </si>
  <si>
    <t>REVISIÓN:</t>
  </si>
  <si>
    <t>HOJA:</t>
  </si>
  <si>
    <t xml:space="preserve">OBJETIVO ESTRATÉGICO </t>
  </si>
  <si>
    <t>RESULTADOS</t>
  </si>
  <si>
    <t>CÁLCULO FÓRMULA</t>
  </si>
  <si>
    <t>PROGRAMADO (%)</t>
  </si>
  <si>
    <t>EJECUTADO (%)</t>
  </si>
  <si>
    <t>% de CUMPLIMIENTO TRIMESTRAL</t>
  </si>
  <si>
    <t>TRIMESTRAL</t>
  </si>
  <si>
    <t>SEGUIMIENTO Y EVALUACIÓN DEL POA</t>
  </si>
  <si>
    <t>EFICACIA METAS</t>
  </si>
  <si>
    <t>Número de informes  presentados/número de informes programados</t>
  </si>
  <si>
    <t>FIRMA Y SELLO DE RESPONSABILIDAD</t>
  </si>
  <si>
    <t>FECHA: ENERO A MARZO DE 2019</t>
  </si>
  <si>
    <t>I TRIMESTRE 2019</t>
  </si>
  <si>
    <r>
      <t xml:space="preserve">UNIDAD ACADÉMICA Y/O ADMINISTRATIVA: </t>
    </r>
    <r>
      <rPr>
        <sz val="9"/>
        <color theme="1"/>
        <rFont val="Calibri"/>
        <family val="2"/>
        <scheme val="minor"/>
      </rPr>
      <t>(ESPECIFICAR EL NOMBRE DEL ÁREA EVALUADA.)</t>
    </r>
  </si>
  <si>
    <t>Documento
Resolución
Oficio
Informe</t>
  </si>
  <si>
    <t>MATRIZ DE SEGUIMIENTO Y EVALUACIÓN DEL POA EN LA FUNCIÓN ADMINISTRATIVO FINANCIERO</t>
  </si>
  <si>
    <t>ADMINISTRATIVO FINANCIERO</t>
  </si>
  <si>
    <t>PPP-03-F-002</t>
  </si>
  <si>
    <t>Promover una organización y gestión institucional efectiva, mediante la implementación de un sistema integrado que garantice la participación de la comunidad universitaria y la sociedad</t>
  </si>
  <si>
    <t>Número de reuniones en Junta de Facultad donde analizan seguimiento y cumplimiento del POA y del PEDI 2016-2020.</t>
  </si>
  <si>
    <t>Número de reuniones realizadas/número de reuniones programadas</t>
  </si>
  <si>
    <t>Porcentaje de cumplimiento de los procesos que están aprobados en la Uleam y son implementados en las carreras que conlleven a la toma de decisiones.</t>
  </si>
  <si>
    <t xml:space="preserve">Número de informes de procesos presentados/número programado de informes </t>
  </si>
  <si>
    <t>Porcentaje de casos analizados y ejecutados de disciplina tanto administrativos o de docencia.</t>
  </si>
  <si>
    <t>Número de informes de autoevaluación de la carrera, planes de fortalecimiento o planes de mejora.</t>
  </si>
  <si>
    <t>Número de informes aprobados/número de informes programados</t>
  </si>
  <si>
    <t>Hasta diciembre  de 2019  se realizan  12  reuniones de trabajo  de verificación de las metas de la carrera.</t>
  </si>
  <si>
    <t>Hasta diciembre 2019  se cumple con el análisis de casos presentados en las carreras sobre disciplina/ética en la carrera.</t>
  </si>
  <si>
    <t xml:space="preserve">Hasta diciembre del 2019, se presentan 4 informes de autoevaluación y cumplimiento de los indicadores.                                                                                       </t>
  </si>
  <si>
    <t>Hasta diciembre 2019  se cumple con el 100% de aplicación de los procesos académicos, administrativos, vinculación e investigación para las mejoras.</t>
  </si>
  <si>
    <t>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</si>
</sst>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6"/>
      </right>
      <top style="thin">
        <color indexed="64"/>
      </top>
      <bottom style="thin">
        <color indexed="64"/>
      </bottom>
      <diagonal/>
    </border>
    <border>
      <left style="dashed">
        <color theme="6"/>
      </left>
      <right style="dashed">
        <color theme="6"/>
      </right>
      <top style="thin">
        <color indexed="64"/>
      </top>
      <bottom style="thin">
        <color indexed="64"/>
      </bottom>
      <diagonal/>
    </border>
    <border>
      <left style="dashed">
        <color theme="6"/>
      </left>
      <right/>
      <top style="thin">
        <color indexed="64"/>
      </top>
      <bottom style="thin">
        <color indexed="64"/>
      </bottom>
      <diagonal/>
    </border>
    <border>
      <left style="dashed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6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0" fontId="6" fillId="2" borderId="2" xfId="2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justify" vertical="center" wrapText="1"/>
    </xf>
    <xf numFmtId="9" fontId="6" fillId="2" borderId="2" xfId="2" applyFont="1" applyFill="1" applyBorder="1" applyAlignment="1">
      <alignment horizontal="center" vertical="center"/>
    </xf>
    <xf numFmtId="10" fontId="6" fillId="2" borderId="2" xfId="2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1" xfId="0" applyBorder="1"/>
    <xf numFmtId="0" fontId="0" fillId="0" borderId="0" xfId="0" applyBorder="1"/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0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0" fontId="14" fillId="2" borderId="2" xfId="2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0" borderId="0" xfId="0" applyFont="1"/>
    <xf numFmtId="0" fontId="15" fillId="0" borderId="2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vertical="center" wrapText="1"/>
    </xf>
    <xf numFmtId="0" fontId="16" fillId="2" borderId="2" xfId="0" applyFont="1" applyFill="1" applyBorder="1"/>
    <xf numFmtId="0" fontId="6" fillId="0" borderId="9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center" wrapText="1"/>
    </xf>
    <xf numFmtId="9" fontId="17" fillId="2" borderId="2" xfId="0" applyNumberFormat="1" applyFont="1" applyFill="1" applyBorder="1" applyAlignment="1">
      <alignment horizontal="center" vertical="center" wrapText="1"/>
    </xf>
    <xf numFmtId="10" fontId="17" fillId="2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89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1" wrapText="1"/>
    </xf>
    <xf numFmtId="0" fontId="10" fillId="2" borderId="2" xfId="0" applyFont="1" applyFill="1" applyBorder="1" applyAlignment="1">
      <alignment horizontal="center" textRotation="91"/>
    </xf>
    <xf numFmtId="0" fontId="10" fillId="2" borderId="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/>
    </xf>
    <xf numFmtId="0" fontId="18" fillId="0" borderId="1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" xfId="0" applyFont="1" applyBorder="1" applyAlignment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756708</xdr:colOff>
      <xdr:row>5</xdr:row>
      <xdr:rowOff>0</xdr:rowOff>
    </xdr:from>
    <xdr:to>
      <xdr:col>0</xdr:col>
      <xdr:colOff>1638300</xdr:colOff>
      <xdr:row>5</xdr:row>
      <xdr:rowOff>0</xdr:rowOff>
    </xdr:to>
    <xdr:pic>
      <xdr:nvPicPr>
        <xdr:cNvPr id="9" name="Imagen 1" descr="http://terceroa.blogspot.es/img/ULEAM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33" y="11907"/>
          <a:ext cx="881592" cy="75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19051</xdr:colOff>
      <xdr:row>0</xdr:row>
      <xdr:rowOff>89921</xdr:rowOff>
    </xdr:from>
    <xdr:to>
      <xdr:col>0</xdr:col>
      <xdr:colOff>742951</xdr:colOff>
      <xdr:row>3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B1BB25-D460-427B-A3A4-CE5A5F71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470921"/>
          <a:ext cx="723900" cy="576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Documents\MEMORIA%20SOCIALIZACI&#211;N%20%20PEDI%202016-2020.%20POA%202016.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B9" sqref="B9:N9"/>
    </sheetView>
  </sheetViews>
  <sheetFormatPr baseColWidth="10" defaultRowHeight="15" x14ac:dyDescent="0.25"/>
  <cols>
    <col min="1" max="1" width="12.7109375" customWidth="1"/>
    <col min="2" max="2" width="15.42578125" customWidth="1"/>
    <col min="3" max="3" width="15.28515625" customWidth="1"/>
    <col min="7" max="7" width="16.85546875" customWidth="1"/>
    <col min="8" max="8" width="9" customWidth="1"/>
    <col min="9" max="9" width="8.28515625" customWidth="1"/>
    <col min="10" max="10" width="8.42578125" customWidth="1"/>
    <col min="11" max="11" width="8.140625" customWidth="1"/>
    <col min="12" max="12" width="9.42578125" customWidth="1"/>
    <col min="13" max="13" width="17.85546875" customWidth="1"/>
    <col min="14" max="14" width="17" customWidth="1"/>
  </cols>
  <sheetData>
    <row r="1" spans="1:16" ht="15.75" x14ac:dyDescent="0.25">
      <c r="A1" s="73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 t="s">
        <v>20</v>
      </c>
      <c r="N1" s="79" t="s">
        <v>40</v>
      </c>
      <c r="O1" s="20"/>
    </row>
    <row r="2" spans="1:16" ht="15" customHeight="1" x14ac:dyDescent="0.25">
      <c r="A2" s="74"/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80"/>
      <c r="N2" s="81"/>
      <c r="O2" s="20"/>
    </row>
    <row r="3" spans="1:16" ht="15.75" x14ac:dyDescent="0.25">
      <c r="A3" s="74"/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82" t="s">
        <v>21</v>
      </c>
      <c r="N3" s="82">
        <v>3</v>
      </c>
      <c r="O3" s="20"/>
      <c r="P3" s="20"/>
    </row>
    <row r="4" spans="1:16" ht="15.75" x14ac:dyDescent="0.25">
      <c r="A4" s="75"/>
      <c r="B4" s="60" t="s">
        <v>30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83" t="s">
        <v>22</v>
      </c>
      <c r="N4" s="84" t="s">
        <v>53</v>
      </c>
    </row>
    <row r="5" spans="1:16" x14ac:dyDescent="0.25">
      <c r="A5" s="19"/>
    </row>
    <row r="6" spans="1:16" x14ac:dyDescent="0.25">
      <c r="A6" s="69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2"/>
    </row>
    <row r="7" spans="1:16" x14ac:dyDescent="0.25">
      <c r="A7" s="61" t="s">
        <v>34</v>
      </c>
      <c r="B7" s="64"/>
      <c r="C7" s="61" t="s">
        <v>36</v>
      </c>
      <c r="D7" s="62"/>
      <c r="E7" s="62"/>
      <c r="F7" s="62"/>
      <c r="G7" s="62"/>
      <c r="H7" s="62"/>
      <c r="I7" s="62"/>
      <c r="J7" s="62"/>
      <c r="K7" s="62"/>
      <c r="L7" s="62"/>
      <c r="M7" s="63"/>
      <c r="N7" s="64"/>
    </row>
    <row r="8" spans="1:16" x14ac:dyDescent="0.25">
      <c r="A8" s="21" t="s">
        <v>3</v>
      </c>
      <c r="B8" s="65" t="s">
        <v>39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8"/>
    </row>
    <row r="9" spans="1:16" x14ac:dyDescent="0.25">
      <c r="A9" s="22" t="s">
        <v>4</v>
      </c>
      <c r="B9" s="37" t="s">
        <v>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0"/>
    </row>
    <row r="10" spans="1:16" x14ac:dyDescent="0.25">
      <c r="A10" s="76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</row>
    <row r="11" spans="1:16" ht="33.75" x14ac:dyDescent="0.25">
      <c r="A11" s="43" t="s">
        <v>23</v>
      </c>
      <c r="B11" s="46" t="s">
        <v>6</v>
      </c>
      <c r="C11" s="46" t="s">
        <v>7</v>
      </c>
      <c r="D11" s="47" t="s">
        <v>35</v>
      </c>
      <c r="E11" s="47"/>
      <c r="F11" s="47"/>
      <c r="G11" s="6" t="s">
        <v>8</v>
      </c>
      <c r="H11" s="47" t="s">
        <v>31</v>
      </c>
      <c r="I11" s="47"/>
      <c r="J11" s="47" t="s">
        <v>24</v>
      </c>
      <c r="K11" s="47"/>
      <c r="L11" s="7" t="s">
        <v>9</v>
      </c>
      <c r="M11" s="46" t="s">
        <v>10</v>
      </c>
      <c r="N11" s="46" t="s">
        <v>11</v>
      </c>
    </row>
    <row r="12" spans="1:16" x14ac:dyDescent="0.25">
      <c r="A12" s="44"/>
      <c r="B12" s="46"/>
      <c r="C12" s="46"/>
      <c r="D12" s="50" t="s">
        <v>12</v>
      </c>
      <c r="E12" s="50" t="s">
        <v>13</v>
      </c>
      <c r="F12" s="50" t="s">
        <v>14</v>
      </c>
      <c r="G12" s="51" t="s">
        <v>25</v>
      </c>
      <c r="H12" s="52" t="s">
        <v>29</v>
      </c>
      <c r="I12" s="52"/>
      <c r="J12" s="53" t="s">
        <v>29</v>
      </c>
      <c r="K12" s="53"/>
      <c r="L12" s="49" t="s">
        <v>28</v>
      </c>
      <c r="M12" s="46"/>
      <c r="N12" s="46"/>
    </row>
    <row r="13" spans="1:16" x14ac:dyDescent="0.25">
      <c r="A13" s="44"/>
      <c r="B13" s="46"/>
      <c r="C13" s="46"/>
      <c r="D13" s="50"/>
      <c r="E13" s="50"/>
      <c r="F13" s="50"/>
      <c r="G13" s="51"/>
      <c r="H13" s="49" t="s">
        <v>26</v>
      </c>
      <c r="I13" s="49" t="s">
        <v>27</v>
      </c>
      <c r="J13" s="48" t="s">
        <v>15</v>
      </c>
      <c r="K13" s="48" t="s">
        <v>16</v>
      </c>
      <c r="L13" s="49"/>
      <c r="M13" s="46"/>
      <c r="N13" s="46"/>
    </row>
    <row r="14" spans="1:16" ht="30.75" customHeight="1" x14ac:dyDescent="0.25">
      <c r="A14" s="45"/>
      <c r="B14" s="46"/>
      <c r="C14" s="46"/>
      <c r="D14" s="50"/>
      <c r="E14" s="50"/>
      <c r="F14" s="50"/>
      <c r="G14" s="51"/>
      <c r="H14" s="49"/>
      <c r="I14" s="49"/>
      <c r="J14" s="48"/>
      <c r="K14" s="48"/>
      <c r="L14" s="49"/>
      <c r="M14" s="46"/>
      <c r="N14" s="46"/>
    </row>
    <row r="15" spans="1:16" ht="84.75" customHeight="1" x14ac:dyDescent="0.25">
      <c r="A15" s="57" t="s">
        <v>41</v>
      </c>
      <c r="B15" s="32" t="s">
        <v>42</v>
      </c>
      <c r="C15" s="32" t="s">
        <v>49</v>
      </c>
      <c r="D15" s="8">
        <v>8.3299999999999999E-2</v>
      </c>
      <c r="E15" s="8">
        <v>8.3299999999999999E-2</v>
      </c>
      <c r="F15" s="8">
        <v>8.3299999999999999E-2</v>
      </c>
      <c r="G15" s="33" t="s">
        <v>43</v>
      </c>
      <c r="H15" s="8">
        <f>D15+E15+F15</f>
        <v>0.24990000000000001</v>
      </c>
      <c r="I15" s="8">
        <v>0.13</v>
      </c>
      <c r="J15" s="9">
        <v>4</v>
      </c>
      <c r="K15" s="9">
        <v>2</v>
      </c>
      <c r="L15" s="34">
        <f>I15/H15</f>
        <v>0.52020808323329326</v>
      </c>
      <c r="M15" s="28" t="s">
        <v>17</v>
      </c>
      <c r="N15" s="10" t="s">
        <v>18</v>
      </c>
    </row>
    <row r="16" spans="1:16" ht="112.5" x14ac:dyDescent="0.25">
      <c r="A16" s="58"/>
      <c r="B16" s="32" t="s">
        <v>44</v>
      </c>
      <c r="C16" s="32" t="s">
        <v>52</v>
      </c>
      <c r="D16" s="11">
        <v>0</v>
      </c>
      <c r="E16" s="11">
        <v>0</v>
      </c>
      <c r="F16" s="12">
        <v>0.25</v>
      </c>
      <c r="G16" s="33" t="s">
        <v>45</v>
      </c>
      <c r="H16" s="8">
        <f>D16+E16+F16</f>
        <v>0.25</v>
      </c>
      <c r="I16" s="8">
        <v>0.25</v>
      </c>
      <c r="J16" s="9">
        <v>1</v>
      </c>
      <c r="K16" s="9">
        <v>1</v>
      </c>
      <c r="L16" s="34">
        <f t="shared" ref="L16:L17" si="0">I16/H16</f>
        <v>1</v>
      </c>
      <c r="M16" s="29" t="s">
        <v>37</v>
      </c>
      <c r="N16" s="13"/>
    </row>
    <row r="17" spans="1:14" ht="88.5" customHeight="1" x14ac:dyDescent="0.25">
      <c r="A17" s="58"/>
      <c r="B17" s="32" t="s">
        <v>46</v>
      </c>
      <c r="C17" s="32" t="s">
        <v>50</v>
      </c>
      <c r="D17" s="11">
        <v>0</v>
      </c>
      <c r="E17" s="11">
        <v>0</v>
      </c>
      <c r="F17" s="12">
        <v>0.25</v>
      </c>
      <c r="G17" s="33" t="s">
        <v>32</v>
      </c>
      <c r="H17" s="8">
        <f>D17+E17+F17</f>
        <v>0.25</v>
      </c>
      <c r="I17" s="8">
        <v>0.25</v>
      </c>
      <c r="J17" s="9">
        <v>1</v>
      </c>
      <c r="K17" s="9">
        <v>1</v>
      </c>
      <c r="L17" s="34">
        <f t="shared" si="0"/>
        <v>1</v>
      </c>
      <c r="M17" s="29" t="s">
        <v>37</v>
      </c>
      <c r="N17" s="13"/>
    </row>
    <row r="18" spans="1:14" ht="67.5" x14ac:dyDescent="0.25">
      <c r="A18" s="31"/>
      <c r="B18" s="32" t="s">
        <v>47</v>
      </c>
      <c r="C18" s="32" t="s">
        <v>51</v>
      </c>
      <c r="D18" s="11">
        <v>0</v>
      </c>
      <c r="E18" s="11">
        <v>0</v>
      </c>
      <c r="F18" s="12">
        <v>0.66669999999999996</v>
      </c>
      <c r="G18" s="33" t="s">
        <v>48</v>
      </c>
      <c r="H18" s="8">
        <f>D18+E18+F18</f>
        <v>0.66669999999999996</v>
      </c>
      <c r="I18" s="8">
        <v>0.66669999999999996</v>
      </c>
      <c r="J18" s="9">
        <v>1</v>
      </c>
      <c r="K18" s="9">
        <v>1</v>
      </c>
      <c r="L18" s="34">
        <f>I18/H18</f>
        <v>1</v>
      </c>
      <c r="M18" s="29" t="s">
        <v>37</v>
      </c>
      <c r="N18" s="13"/>
    </row>
    <row r="19" spans="1:14" s="27" customFormat="1" ht="24" customHeight="1" x14ac:dyDescent="0.2">
      <c r="A19" s="54" t="s">
        <v>19</v>
      </c>
      <c r="B19" s="55"/>
      <c r="C19" s="55"/>
      <c r="D19" s="55"/>
      <c r="E19" s="55"/>
      <c r="F19" s="55"/>
      <c r="G19" s="56"/>
      <c r="H19" s="23">
        <f>AVERAGE(H15:H18)</f>
        <v>0.35414999999999996</v>
      </c>
      <c r="I19" s="23">
        <f>AVERAGE(I15:I18)</f>
        <v>0.32417499999999999</v>
      </c>
      <c r="J19" s="24"/>
      <c r="K19" s="24"/>
      <c r="L19" s="25">
        <f>I19/H19</f>
        <v>0.91536072285754633</v>
      </c>
      <c r="M19" s="30"/>
      <c r="N19" s="26"/>
    </row>
    <row r="20" spans="1:14" x14ac:dyDescent="0.25">
      <c r="A20" s="1"/>
      <c r="B20" s="4"/>
      <c r="C20" s="5"/>
      <c r="D20" s="14"/>
      <c r="E20" s="14"/>
      <c r="F20" s="14"/>
      <c r="G20" s="14"/>
      <c r="H20" s="3"/>
      <c r="I20" s="3"/>
      <c r="J20" s="3"/>
      <c r="K20" s="3"/>
      <c r="L20" s="3"/>
      <c r="M20" s="3"/>
      <c r="N20" s="3"/>
    </row>
    <row r="21" spans="1:14" x14ac:dyDescent="0.25">
      <c r="A21" s="1"/>
      <c r="B21" s="4"/>
      <c r="C21" s="5"/>
      <c r="D21" s="14"/>
      <c r="E21" s="14"/>
      <c r="F21" s="14"/>
      <c r="G21" s="14"/>
      <c r="H21" s="3"/>
      <c r="I21" s="3"/>
      <c r="J21" s="3"/>
      <c r="K21" s="3"/>
      <c r="L21" s="3"/>
      <c r="M21" s="3"/>
      <c r="N21" s="3"/>
    </row>
    <row r="22" spans="1:14" x14ac:dyDescent="0.25">
      <c r="A22" s="1"/>
      <c r="B22" s="4"/>
      <c r="C22" s="5"/>
      <c r="D22" s="16"/>
      <c r="E22" s="17"/>
      <c r="F22" s="17"/>
      <c r="G22" s="17"/>
      <c r="H22" s="17"/>
      <c r="I22" s="17"/>
      <c r="J22" s="3"/>
      <c r="K22" s="3"/>
      <c r="L22" s="3"/>
      <c r="M22" s="3"/>
      <c r="N22" s="3"/>
    </row>
    <row r="23" spans="1:14" x14ac:dyDescent="0.25">
      <c r="A23" s="2"/>
      <c r="B23" s="2"/>
      <c r="C23" s="2"/>
      <c r="D23" s="16"/>
      <c r="E23" s="35" t="s">
        <v>33</v>
      </c>
      <c r="F23" s="36"/>
      <c r="G23" s="36"/>
      <c r="H23" s="36"/>
      <c r="I23" s="18"/>
      <c r="J23" s="2"/>
      <c r="K23" s="2"/>
      <c r="L23" s="2"/>
      <c r="M23" s="2"/>
      <c r="N23" s="2"/>
    </row>
    <row r="24" spans="1:14" x14ac:dyDescent="0.25">
      <c r="A24" s="1"/>
      <c r="B24" s="1"/>
      <c r="C24" s="1"/>
      <c r="D24" s="16"/>
      <c r="E24" s="16"/>
      <c r="F24" s="16"/>
      <c r="G24" s="16"/>
      <c r="H24" s="16"/>
      <c r="I24" s="16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5"/>
      <c r="E25" s="15"/>
      <c r="F25" s="15"/>
      <c r="G25" s="15"/>
      <c r="H25" s="1"/>
      <c r="I25" s="1"/>
      <c r="J25" s="1"/>
      <c r="K25" s="1"/>
      <c r="L25" s="1"/>
      <c r="M25" s="1"/>
      <c r="N25" s="1"/>
    </row>
    <row r="26" spans="1:14" x14ac:dyDescent="0.25">
      <c r="D26" s="15"/>
      <c r="E26" s="15"/>
      <c r="F26" s="15"/>
      <c r="G26" s="15"/>
    </row>
  </sheetData>
  <mergeCells count="35">
    <mergeCell ref="L12:L14"/>
    <mergeCell ref="A19:G19"/>
    <mergeCell ref="A15:A17"/>
    <mergeCell ref="B1:L1"/>
    <mergeCell ref="B2:L2"/>
    <mergeCell ref="B3:L3"/>
    <mergeCell ref="B4:L4"/>
    <mergeCell ref="C7:N7"/>
    <mergeCell ref="B8:N8"/>
    <mergeCell ref="A6:N6"/>
    <mergeCell ref="A7:B7"/>
    <mergeCell ref="A1:A4"/>
    <mergeCell ref="M1:M2"/>
    <mergeCell ref="N1:N2"/>
    <mergeCell ref="E12:E14"/>
    <mergeCell ref="F12:F14"/>
    <mergeCell ref="G12:G14"/>
    <mergeCell ref="H12:I12"/>
    <mergeCell ref="J12:K12"/>
    <mergeCell ref="E23:H23"/>
    <mergeCell ref="B9:N9"/>
    <mergeCell ref="A10:N10"/>
    <mergeCell ref="A11:A14"/>
    <mergeCell ref="B11:B14"/>
    <mergeCell ref="C11:C14"/>
    <mergeCell ref="D11:F11"/>
    <mergeCell ref="H11:I11"/>
    <mergeCell ref="J11:K11"/>
    <mergeCell ref="M11:M14"/>
    <mergeCell ref="J13:J14"/>
    <mergeCell ref="H13:H14"/>
    <mergeCell ref="I13:I14"/>
    <mergeCell ref="K13:K14"/>
    <mergeCell ref="N11:N14"/>
    <mergeCell ref="D12:D14"/>
  </mergeCells>
  <hyperlinks>
    <hyperlink ref="N15" r:id="rId1" display="Matriz )" xr:uid="{00000000-0004-0000-0000-000000000000}"/>
  </hyperlinks>
  <pageMargins left="0.70866141732283472" right="0.70866141732283472" top="0.74803149606299213" bottom="0.6" header="0.31496062992125984" footer="0.31496062992125984"/>
  <pageSetup paperSize="9" scale="75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6F5309-1603-4A9F-9378-3DCC607CB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B4F66-CB94-4C1B-A1FD-713C45B1DFF7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ce94a3db-480d-4ce7-9910-fdfb7ea55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e82c6ed-4e7f-4790-8032-0cabb5f96db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E9DDBF-B96D-4D02-B609-AD69C376D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Sandra Soledispa Pereira</dc:creator>
  <cp:lastModifiedBy>Sandra Soledispa</cp:lastModifiedBy>
  <cp:lastPrinted>2019-07-17T15:00:20Z</cp:lastPrinted>
  <dcterms:created xsi:type="dcterms:W3CDTF">2017-05-10T16:55:37Z</dcterms:created>
  <dcterms:modified xsi:type="dcterms:W3CDTF">2019-07-17T15:02:21Z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