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2527"/>
  <workbookPr/>
  <bookViews>
    <workbookView xWindow="65416" yWindow="65416" windowWidth="20640" windowHeight="11160" activeTab="0"/>
  </bookViews>
  <sheets>
    <sheet name="Homologación" sheetId="1" r:id="rId1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<sst xmlns="http://schemas.openxmlformats.org/spreadsheetml/2006/main" count="55" uniqueCount="50">
  <si>
    <t>NOMBRE DEL DOCUMENTO:</t>
  </si>
  <si>
    <t>PROCEDIMIENTO:</t>
  </si>
  <si>
    <t xml:space="preserve">FECHA: </t>
  </si>
  <si>
    <t>HORAS</t>
  </si>
  <si>
    <t>UNIDAD TEMÁTICA</t>
  </si>
  <si>
    <t>TEMAS/SUBTEMAS</t>
  </si>
  <si>
    <t>SI</t>
  </si>
  <si>
    <t>NO</t>
  </si>
  <si>
    <t>SUMA TOTAL DE HORAS: ULEAM</t>
  </si>
  <si>
    <t>CON RELACIÓN A LA CARGA HORARIA:</t>
  </si>
  <si>
    <t>CON RELACIÓN A LOS CONTENIDOS:</t>
  </si>
  <si>
    <t xml:space="preserve">Manta, </t>
  </si>
  <si>
    <t xml:space="preserve">PROFESOR DE LA ASIGNATURA  </t>
  </si>
  <si>
    <t>CARRERA:</t>
  </si>
  <si>
    <t>ASIGNATURA DE ORIGEN 1:</t>
  </si>
  <si>
    <t>ASIGNATURA DE ORIGEN 2:</t>
  </si>
  <si>
    <t>ANÁLISIS COMPARATIVO DE CONTENIDOS</t>
  </si>
  <si>
    <t>ASIGNATURA DE DESTINO 1:</t>
  </si>
  <si>
    <t>ASIGNATURA DE DESTINO 2:</t>
  </si>
  <si>
    <t>DOCENTE DESIGNADO:</t>
  </si>
  <si>
    <t>Página 1 de 1</t>
  </si>
  <si>
    <t>__________________________________________</t>
  </si>
  <si>
    <t>PERIODO ACADÉMICO:</t>
  </si>
  <si>
    <t xml:space="preserve">DETALLE DE CONTENIDOS, PRÁCTICAS Y TRABAJO AUTÓNOMO DE LA CARRERA DE DESTINO ULEAM </t>
  </si>
  <si>
    <t>PRÁCTICAS</t>
  </si>
  <si>
    <t>AUTÓNOMOS</t>
  </si>
  <si>
    <t>PRESENCIALES</t>
  </si>
  <si>
    <t>NO PRESENCIALES</t>
  </si>
  <si>
    <t>ASIGNATURA DE ORIGEN (APROBADA POR EL ESTUDIANTE)</t>
  </si>
  <si>
    <t>ASIGNATURA DESTINO (REQUERIDA POR EL ESTUDIANTE)</t>
  </si>
  <si>
    <t>CÁCULO DE LA DURACIÓN DE LA ASIGNATURA</t>
  </si>
  <si>
    <t>DOCENCIA</t>
  </si>
  <si>
    <t>SÍLABO 1:</t>
  </si>
  <si>
    <t>SÍLABO 2:</t>
  </si>
  <si>
    <t>PORCENTAJE DE COINCIDENCIA</t>
  </si>
  <si>
    <t>¿Tema ha sido incluido en sílabo?</t>
  </si>
  <si>
    <t>RESULTADO DEL ESTUDIO:</t>
  </si>
  <si>
    <t>CONCLUSIONES DEL ESTUDIO:</t>
  </si>
  <si>
    <t>PORCENTAJE DE REGISTRO EN EL SISTEMA DE GESTIÓN ACADÉMICA:</t>
  </si>
  <si>
    <t>RESULTADO DE COINCIDENCIA DE HORAS APROBADAS (PROFUNDIDAD)</t>
  </si>
  <si>
    <t>RESULTADO DE COINCIDENCIA DE TEMAS ESTUDIADOS EN LA ASIGNATURA (CONTENIDO)</t>
  </si>
  <si>
    <t>Revisión: 2</t>
  </si>
  <si>
    <t>ESTUDIANTE:</t>
  </si>
  <si>
    <t>INFORME DE COINCIDENCIAS DE ASIGNATURAS POR ANÁLISIS COMPARATIVO DE CONTENIDOS</t>
  </si>
  <si>
    <t>DETALLE DE CONTENIDOS, PRÁCTICAS Y TRABAJO AUTÓNOMO DE LA MISMA U OTRA UNIVERSIDAD Y/O ESCUELA POLITÉCNICA (UEP)</t>
  </si>
  <si>
    <t>MISMA IES:</t>
  </si>
  <si>
    <t>OTRA UNIVERSIDAD O ESCUELA POLITÉCNICA:</t>
  </si>
  <si>
    <t>HORAS TOMADAS  EN OTRA CARRERA DE LA ULEAM, U OTRA UEP</t>
  </si>
  <si>
    <t>RECONOCIMIENTO U HOMOLOGACIÓN DE ESTUDIOS POR ANALISIS COMPARATIVO DE CONTENIDOS</t>
  </si>
  <si>
    <t>CÓDIGO: PMA-F-004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</si>
</sst>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580A]d&quot; de &quot;mmmm&quot; de &quot;yyyy;@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8"/>
      <color theme="1"/>
      <name val="Arial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i/>
      <sz val="11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9" tint="0.5999900102615356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7">
    <xf numFmtId="0" fontId="0" fillId="0" borderId="0" xfId="0"/>
    <xf numFmtId="0" fontId="0" fillId="0" borderId="0" xfId="0" applyBorder="1"/>
    <xf numFmtId="0" fontId="0" fillId="0" borderId="1" xfId="0" applyBorder="1" applyAlignment="1" applyProtection="1">
      <alignment horizontal="left" vertical="center" indent="1"/>
      <protection locked="0"/>
    </xf>
    <xf numFmtId="0" fontId="0" fillId="0" borderId="1" xfId="0" applyBorder="1" applyAlignment="1" applyProtection="1">
      <alignment horizontal="right" vertical="center" indent="1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left" vertical="center" indent="1"/>
      <protection/>
    </xf>
    <xf numFmtId="0" fontId="4" fillId="0" borderId="0" xfId="0" applyFont="1" applyBorder="1" applyAlignment="1" applyProtection="1">
      <alignment horizontal="left" vertical="center" wrapText="1" indent="1"/>
      <protection/>
    </xf>
    <xf numFmtId="0" fontId="4" fillId="0" borderId="0" xfId="0" applyFont="1" applyBorder="1" applyAlignment="1" applyProtection="1">
      <alignment wrapText="1"/>
      <protection/>
    </xf>
    <xf numFmtId="0" fontId="0" fillId="0" borderId="1" xfId="0" applyBorder="1" applyAlignment="1" applyProtection="1">
      <alignment horizontal="left" vertical="center" indent="1"/>
      <protection locked="0"/>
    </xf>
    <xf numFmtId="0" fontId="0" fillId="0" borderId="0" xfId="0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 locked="0"/>
    </xf>
    <xf numFmtId="0" fontId="0" fillId="0" borderId="0" xfId="0" applyBorder="1" applyAlignment="1" applyProtection="1">
      <alignment horizontal="center"/>
      <protection/>
    </xf>
    <xf numFmtId="0" fontId="3" fillId="0" borderId="1" xfId="0" applyFont="1" applyBorder="1" applyAlignment="1" applyProtection="1">
      <alignment horizontal="left" vertical="center" wrapText="1" indent="1"/>
      <protection/>
    </xf>
    <xf numFmtId="0" fontId="4" fillId="0" borderId="1" xfId="0" applyFont="1" applyBorder="1" applyAlignment="1" applyProtection="1">
      <alignment horizontal="left" vertical="center" wrapText="1" indent="1"/>
      <protection/>
    </xf>
    <xf numFmtId="0" fontId="5" fillId="0" borderId="0" xfId="0" applyFont="1"/>
    <xf numFmtId="0" fontId="4" fillId="0" borderId="0" xfId="0" applyFont="1" applyAlignment="1" applyProtection="1">
      <alignment horizontal="left" vertical="center" indent="1"/>
      <protection/>
    </xf>
    <xf numFmtId="0" fontId="5" fillId="0" borderId="0" xfId="0" applyFont="1" applyProtection="1">
      <protection locked="0"/>
    </xf>
    <xf numFmtId="0" fontId="5" fillId="0" borderId="0" xfId="0" applyFont="1" applyAlignment="1" applyProtection="1">
      <alignment horizontal="center"/>
      <protection/>
    </xf>
    <xf numFmtId="0" fontId="4" fillId="0" borderId="1" xfId="0" applyFont="1" applyBorder="1" applyAlignment="1" applyProtection="1">
      <alignment horizontal="left" vertical="center" indent="1"/>
      <protection/>
    </xf>
    <xf numFmtId="0" fontId="4" fillId="0" borderId="1" xfId="0" applyFont="1" applyBorder="1" applyAlignment="1" applyProtection="1">
      <alignment vertical="top" wrapText="1"/>
      <protection/>
    </xf>
    <xf numFmtId="0" fontId="5" fillId="0" borderId="0" xfId="0" applyFont="1" applyBorder="1" applyProtection="1">
      <protection locked="0"/>
    </xf>
    <xf numFmtId="0" fontId="5" fillId="0" borderId="0" xfId="0" applyFont="1" applyBorder="1" applyAlignment="1" applyProtection="1">
      <alignment horizontal="left" wrapText="1"/>
      <protection locked="0"/>
    </xf>
    <xf numFmtId="9" fontId="7" fillId="0" borderId="1" xfId="20" applyFont="1" applyBorder="1" applyAlignment="1" applyProtection="1">
      <alignment horizontal="right" vertical="center" indent="1"/>
      <protection/>
    </xf>
    <xf numFmtId="0" fontId="5" fillId="0" borderId="0" xfId="0" applyFont="1" applyProtection="1">
      <protection/>
    </xf>
    <xf numFmtId="0" fontId="5" fillId="0" borderId="0" xfId="0" applyFont="1" applyAlignment="1" applyProtection="1">
      <alignment horizontal="left" vertical="center" indent="1"/>
      <protection/>
    </xf>
    <xf numFmtId="9" fontId="5" fillId="0" borderId="1" xfId="20" applyFont="1" applyBorder="1" applyAlignment="1" applyProtection="1">
      <alignment horizontal="right" vertical="center" indent="1"/>
      <protection/>
    </xf>
    <xf numFmtId="0" fontId="4" fillId="0" borderId="0" xfId="0" applyFont="1" applyBorder="1" applyAlignment="1" applyProtection="1">
      <alignment horizontal="left" vertical="center" indent="1"/>
      <protection/>
    </xf>
    <xf numFmtId="9" fontId="5" fillId="0" borderId="0" xfId="20" applyFont="1" applyBorder="1" applyAlignment="1" applyProtection="1">
      <alignment horizontal="right" vertical="center" indent="1"/>
      <protection/>
    </xf>
    <xf numFmtId="0" fontId="5" fillId="0" borderId="0" xfId="0" applyFont="1" applyBorder="1" applyAlignment="1" applyProtection="1">
      <alignment horizontal="left" vertical="center" wrapText="1" indent="1"/>
      <protection/>
    </xf>
    <xf numFmtId="0" fontId="4" fillId="0" borderId="0" xfId="0" applyFont="1" applyFill="1" applyBorder="1" applyAlignment="1" applyProtection="1">
      <alignment horizontal="left" vertical="top" wrapText="1" indent="1"/>
      <protection/>
    </xf>
    <xf numFmtId="0" fontId="5" fillId="0" borderId="0" xfId="0" applyFont="1" applyBorder="1" applyProtection="1">
      <protection/>
    </xf>
    <xf numFmtId="0" fontId="5" fillId="0" borderId="0" xfId="0" applyFont="1" applyBorder="1" applyAlignment="1" applyProtection="1">
      <alignment horizontal="right"/>
      <protection/>
    </xf>
    <xf numFmtId="164" fontId="5" fillId="0" borderId="0" xfId="0" applyNumberFormat="1" applyFont="1" applyBorder="1" applyAlignment="1" applyProtection="1">
      <alignment horizontal="left"/>
      <protection locked="0"/>
    </xf>
    <xf numFmtId="164" fontId="5" fillId="0" borderId="0" xfId="0" applyNumberFormat="1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5" fillId="0" borderId="1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vertical="center" wrapText="1"/>
      <protection locked="0"/>
    </xf>
    <xf numFmtId="0" fontId="4" fillId="0" borderId="2" xfId="0" applyFont="1" applyBorder="1" applyAlignment="1" applyProtection="1">
      <alignment horizontal="left" vertical="center" wrapText="1" indent="1"/>
      <protection/>
    </xf>
    <xf numFmtId="0" fontId="0" fillId="0" borderId="0" xfId="0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6" fillId="2" borderId="1" xfId="0" applyFont="1" applyFill="1" applyBorder="1" applyAlignment="1" applyProtection="1">
      <alignment horizontal="center" vertical="center"/>
      <protection/>
    </xf>
    <xf numFmtId="0" fontId="6" fillId="2" borderId="1" xfId="0" applyFont="1" applyFill="1" applyBorder="1" applyAlignment="1" applyProtection="1">
      <alignment horizontal="right" vertical="center"/>
      <protection/>
    </xf>
    <xf numFmtId="0" fontId="6" fillId="0" borderId="1" xfId="0" applyFont="1" applyBorder="1" applyAlignment="1" applyProtection="1">
      <alignment horizontal="right" vertical="center"/>
      <protection/>
    </xf>
    <xf numFmtId="0" fontId="4" fillId="0" borderId="3" xfId="0" applyFont="1" applyFill="1" applyBorder="1" applyAlignment="1" applyProtection="1">
      <alignment horizontal="center" vertical="center" wrapText="1"/>
      <protection/>
    </xf>
    <xf numFmtId="0" fontId="3" fillId="0" borderId="3" xfId="0" applyFont="1" applyBorder="1" applyAlignment="1" applyProtection="1">
      <alignment horizontal="left" vertical="center" wrapText="1" indent="1"/>
      <protection/>
    </xf>
    <xf numFmtId="0" fontId="8" fillId="0" borderId="1" xfId="0" applyFont="1" applyBorder="1" applyAlignment="1" applyProtection="1">
      <alignment horizontal="left" wrapText="1" indent="1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0" fillId="0" borderId="1" xfId="0" applyBorder="1" applyAlignment="1" applyProtection="1">
      <alignment horizontal="left" vertical="center" wrapText="1" indent="1"/>
      <protection locked="0"/>
    </xf>
    <xf numFmtId="0" fontId="9" fillId="0" borderId="1" xfId="0" applyFont="1" applyBorder="1" applyAlignment="1" applyProtection="1">
      <alignment horizontal="right" vertical="center" indent="1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right" vertical="center" indent="1"/>
      <protection locked="0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 applyAlignment="1" applyProtection="1">
      <alignment horizontal="center" vertical="center" wrapText="1"/>
      <protection/>
    </xf>
    <xf numFmtId="0" fontId="4" fillId="3" borderId="1" xfId="0" applyFont="1" applyFill="1" applyBorder="1" applyAlignment="1" applyProtection="1">
      <alignment horizontal="center" vertical="center"/>
      <protection/>
    </xf>
    <xf numFmtId="0" fontId="0" fillId="0" borderId="3" xfId="0" applyFill="1" applyBorder="1" applyAlignment="1" applyProtection="1">
      <alignment horizontal="center" vertical="top" wrapText="1"/>
      <protection/>
    </xf>
    <xf numFmtId="0" fontId="2" fillId="0" borderId="3" xfId="0" applyFont="1" applyFill="1" applyBorder="1" applyAlignment="1" applyProtection="1">
      <alignment horizontal="left" vertical="center" indent="2"/>
      <protection/>
    </xf>
    <xf numFmtId="0" fontId="0" fillId="0" borderId="3" xfId="0" applyFill="1" applyBorder="1" applyProtection="1">
      <protection/>
    </xf>
    <xf numFmtId="0" fontId="5" fillId="0" borderId="3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4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left" vertical="center" indent="1"/>
      <protection/>
    </xf>
    <xf numFmtId="0" fontId="0" fillId="2" borderId="1" xfId="0" applyFont="1" applyFill="1" applyBorder="1" applyAlignment="1" applyProtection="1">
      <alignment horizontal="left" vertical="center" wrapText="1" indent="1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0" fillId="2" borderId="1" xfId="0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center"/>
    </xf>
    <xf numFmtId="0" fontId="0" fillId="2" borderId="1" xfId="0" applyFont="1" applyFill="1" applyBorder="1" applyAlignment="1" applyProtection="1">
      <alignment horizontal="left" vertical="center" indent="1"/>
      <protection locked="0"/>
    </xf>
    <xf numFmtId="0" fontId="0" fillId="2" borderId="5" xfId="0" applyFont="1" applyFill="1" applyBorder="1" applyAlignment="1" applyProtection="1">
      <alignment horizontal="left" vertical="center" wrapText="1" indent="1"/>
      <protection locked="0"/>
    </xf>
    <xf numFmtId="0" fontId="0" fillId="2" borderId="3" xfId="0" applyFont="1" applyFill="1" applyBorder="1" applyAlignment="1" applyProtection="1">
      <alignment horizontal="left" vertical="center" wrapText="1" indent="1"/>
      <protection locked="0"/>
    </xf>
    <xf numFmtId="0" fontId="0" fillId="2" borderId="6" xfId="0" applyFont="1" applyFill="1" applyBorder="1" applyAlignment="1" applyProtection="1">
      <alignment horizontal="left" vertical="center" wrapText="1" indent="1"/>
      <protection locked="0"/>
    </xf>
    <xf numFmtId="0" fontId="0" fillId="2" borderId="1" xfId="0" applyFont="1" applyFill="1" applyBorder="1" applyAlignment="1" applyProtection="1">
      <alignment horizontal="left" vertical="center" wrapText="1" indent="1"/>
      <protection locked="0"/>
    </xf>
    <xf numFmtId="0" fontId="4" fillId="0" borderId="1" xfId="0" applyFont="1" applyBorder="1" applyAlignment="1" applyProtection="1">
      <alignment horizontal="center"/>
      <protection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4" fillId="3" borderId="1" xfId="0" applyFont="1" applyFill="1" applyBorder="1" applyAlignment="1">
      <alignment horizontal="center" vertical="center" wrapText="1"/>
    </xf>
    <xf numFmtId="9" fontId="5" fillId="0" borderId="1" xfId="20" applyFont="1" applyBorder="1" applyAlignment="1">
      <alignment horizontal="right" vertical="center" indent="1"/>
    </xf>
    <xf numFmtId="0" fontId="0" fillId="0" borderId="1" xfId="0" applyBorder="1" applyAlignment="1" applyProtection="1">
      <alignment horizontal="center"/>
      <protection/>
    </xf>
    <xf numFmtId="0" fontId="2" fillId="0" borderId="7" xfId="0" applyFont="1" applyBorder="1" applyAlignment="1" applyProtection="1">
      <alignment horizontal="left" vertical="top"/>
      <protection/>
    </xf>
    <xf numFmtId="0" fontId="2" fillId="0" borderId="4" xfId="0" applyFont="1" applyBorder="1" applyAlignment="1" applyProtection="1">
      <alignment horizontal="left" vertical="top"/>
      <protection/>
    </xf>
    <xf numFmtId="0" fontId="2" fillId="0" borderId="8" xfId="0" applyFont="1" applyBorder="1" applyAlignment="1" applyProtection="1">
      <alignment horizontal="left" vertical="top"/>
      <protection/>
    </xf>
    <xf numFmtId="0" fontId="11" fillId="0" borderId="9" xfId="0" applyFont="1" applyFill="1" applyBorder="1" applyAlignment="1" applyProtection="1">
      <alignment horizontal="left" vertical="top" wrapText="1"/>
      <protection/>
    </xf>
    <xf numFmtId="0" fontId="0" fillId="0" borderId="10" xfId="0" applyFill="1" applyBorder="1" applyAlignment="1" applyProtection="1">
      <alignment horizontal="left" vertical="top" wrapText="1"/>
      <protection/>
    </xf>
    <xf numFmtId="0" fontId="0" fillId="0" borderId="11" xfId="0" applyFill="1" applyBorder="1" applyAlignment="1" applyProtection="1">
      <alignment horizontal="left" vertical="top" wrapText="1"/>
      <protection/>
    </xf>
    <xf numFmtId="0" fontId="2" fillId="0" borderId="12" xfId="0" applyFont="1" applyBorder="1" applyAlignment="1" applyProtection="1">
      <alignment horizontal="left" vertical="top"/>
      <protection/>
    </xf>
    <xf numFmtId="0" fontId="11" fillId="0" borderId="9" xfId="0" applyFont="1" applyBorder="1" applyAlignment="1" applyProtection="1">
      <alignment horizontal="left" vertical="top" wrapText="1"/>
      <protection/>
    </xf>
    <xf numFmtId="0" fontId="0" fillId="0" borderId="10" xfId="0" applyBorder="1" applyAlignment="1" applyProtection="1">
      <alignment horizontal="left" vertical="top" wrapText="1"/>
      <protection/>
    </xf>
    <xf numFmtId="0" fontId="0" fillId="0" borderId="11" xfId="0" applyBorder="1" applyAlignment="1" applyProtection="1">
      <alignment horizontal="left" vertical="top" wrapText="1"/>
      <protection/>
    </xf>
    <xf numFmtId="0" fontId="2" fillId="0" borderId="1" xfId="0" applyFont="1" applyBorder="1" applyAlignment="1" applyProtection="1">
      <alignment horizontal="left" vertical="center" indent="1"/>
      <protection/>
    </xf>
    <xf numFmtId="0" fontId="0" fillId="0" borderId="1" xfId="0" applyBorder="1" applyAlignment="1" applyProtection="1">
      <alignment horizontal="left" vertical="center" indent="1"/>
      <protection/>
    </xf>
    <xf numFmtId="0" fontId="0" fillId="2" borderId="5" xfId="0" applyFont="1" applyFill="1" applyBorder="1" applyAlignment="1" applyProtection="1">
      <alignment horizontal="left" vertical="center" indent="1"/>
      <protection locked="0"/>
    </xf>
    <xf numFmtId="0" fontId="0" fillId="2" borderId="3" xfId="0" applyFont="1" applyFill="1" applyBorder="1" applyAlignment="1" applyProtection="1">
      <alignment horizontal="left" vertical="center" indent="1"/>
      <protection locked="0"/>
    </xf>
    <xf numFmtId="0" fontId="0" fillId="2" borderId="6" xfId="0" applyFont="1" applyFill="1" applyBorder="1" applyAlignment="1" applyProtection="1">
      <alignment horizontal="left" vertical="center" indent="1"/>
      <protection locked="0"/>
    </xf>
    <xf numFmtId="164" fontId="5" fillId="0" borderId="5" xfId="0" applyNumberFormat="1" applyFont="1" applyBorder="1" applyAlignment="1" applyProtection="1">
      <alignment horizontal="left" vertical="center" indent="1"/>
      <protection/>
    </xf>
    <xf numFmtId="164" fontId="5" fillId="0" borderId="6" xfId="0" applyNumberFormat="1" applyFont="1" applyBorder="1" applyAlignment="1" applyProtection="1">
      <alignment horizontal="left" vertical="center" indent="1"/>
      <protection/>
    </xf>
    <xf numFmtId="0" fontId="2" fillId="0" borderId="1" xfId="0" applyFont="1" applyFill="1" applyBorder="1" applyAlignment="1">
      <alignment horizontal="left" vertical="center" wrapText="1" indent="2"/>
    </xf>
    <xf numFmtId="0" fontId="2" fillId="0" borderId="1" xfId="0" applyFont="1" applyFill="1" applyBorder="1" applyAlignment="1">
      <alignment horizontal="left" vertical="center" indent="2"/>
    </xf>
    <xf numFmtId="0" fontId="4" fillId="0" borderId="4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0" fillId="2" borderId="7" xfId="0" applyFill="1" applyBorder="1" applyAlignment="1" applyProtection="1">
      <alignment horizontal="left" vertical="center" wrapText="1" indent="1"/>
      <protection locked="0"/>
    </xf>
    <xf numFmtId="0" fontId="0" fillId="2" borderId="4" xfId="0" applyFill="1" applyBorder="1" applyAlignment="1" applyProtection="1">
      <alignment horizontal="left" vertical="center" wrapText="1" indent="1"/>
      <protection locked="0"/>
    </xf>
    <xf numFmtId="0" fontId="0" fillId="2" borderId="8" xfId="0" applyFill="1" applyBorder="1" applyAlignment="1" applyProtection="1">
      <alignment horizontal="left" vertical="center" wrapText="1" indent="1"/>
      <protection locked="0"/>
    </xf>
    <xf numFmtId="0" fontId="0" fillId="2" borderId="9" xfId="0" applyFill="1" applyBorder="1" applyAlignment="1" applyProtection="1">
      <alignment horizontal="left" vertical="center" wrapText="1" indent="1"/>
      <protection locked="0"/>
    </xf>
    <xf numFmtId="0" fontId="0" fillId="2" borderId="10" xfId="0" applyFill="1" applyBorder="1" applyAlignment="1" applyProtection="1">
      <alignment horizontal="left" vertical="center" wrapText="1" indent="1"/>
      <protection locked="0"/>
    </xf>
    <xf numFmtId="0" fontId="0" fillId="2" borderId="11" xfId="0" applyFill="1" applyBorder="1" applyAlignment="1" applyProtection="1">
      <alignment horizontal="left" vertical="center" wrapText="1" indent="1"/>
      <protection locked="0"/>
    </xf>
    <xf numFmtId="0" fontId="2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5" fillId="0" borderId="5" xfId="0" applyFont="1" applyBorder="1" applyAlignment="1" applyProtection="1">
      <alignment horizontal="left" vertical="center" indent="2"/>
      <protection/>
    </xf>
    <xf numFmtId="0" fontId="5" fillId="0" borderId="6" xfId="0" applyFont="1" applyBorder="1" applyAlignment="1" applyProtection="1">
      <alignment horizontal="left" vertical="center" indent="2"/>
      <protection/>
    </xf>
    <xf numFmtId="0" fontId="3" fillId="3" borderId="5" xfId="0" applyFont="1" applyFill="1" applyBorder="1" applyAlignment="1" applyProtection="1">
      <alignment horizontal="center" vertical="center" wrapText="1"/>
      <protection/>
    </xf>
    <xf numFmtId="0" fontId="3" fillId="3" borderId="3" xfId="0" applyFont="1" applyFill="1" applyBorder="1" applyAlignment="1" applyProtection="1">
      <alignment horizontal="center" vertical="center" wrapText="1"/>
      <protection/>
    </xf>
    <xf numFmtId="0" fontId="3" fillId="3" borderId="6" xfId="0" applyFont="1" applyFill="1" applyBorder="1" applyAlignment="1" applyProtection="1">
      <alignment horizontal="center" vertical="center" wrapText="1"/>
      <protection/>
    </xf>
    <xf numFmtId="164" fontId="5" fillId="0" borderId="0" xfId="0" applyNumberFormat="1" applyFont="1" applyBorder="1" applyAlignment="1" applyProtection="1">
      <alignment horizontal="left"/>
      <protection/>
    </xf>
    <xf numFmtId="0" fontId="4" fillId="0" borderId="0" xfId="0" applyFont="1" applyFill="1" applyBorder="1" applyAlignment="1" applyProtection="1">
      <alignment horizontal="left" vertical="top" wrapText="1" indent="1"/>
      <protection/>
    </xf>
    <xf numFmtId="0" fontId="7" fillId="2" borderId="5" xfId="0" applyFont="1" applyFill="1" applyBorder="1" applyAlignment="1" applyProtection="1">
      <alignment horizontal="left" vertical="top" wrapText="1" indent="1"/>
      <protection/>
    </xf>
    <xf numFmtId="0" fontId="7" fillId="2" borderId="6" xfId="0" applyFont="1" applyFill="1" applyBorder="1" applyAlignment="1" applyProtection="1">
      <alignment horizontal="left" vertical="top" wrapText="1" indent="1"/>
      <protection/>
    </xf>
    <xf numFmtId="0" fontId="6" fillId="0" borderId="13" xfId="0" applyFont="1" applyFill="1" applyBorder="1" applyAlignment="1" applyProtection="1">
      <alignment horizontal="left" vertical="center" wrapText="1" indent="1"/>
      <protection/>
    </xf>
    <xf numFmtId="0" fontId="6" fillId="0" borderId="0" xfId="0" applyFont="1" applyFill="1" applyBorder="1" applyAlignment="1" applyProtection="1">
      <alignment horizontal="left" vertical="center" wrapText="1" indent="1"/>
      <protection/>
    </xf>
    <xf numFmtId="9" fontId="7" fillId="2" borderId="5" xfId="20" applyFont="1" applyFill="1" applyBorder="1" applyAlignment="1" applyProtection="1">
      <alignment horizontal="right" vertical="center" wrapText="1" indent="1"/>
      <protection/>
    </xf>
    <xf numFmtId="9" fontId="7" fillId="2" borderId="6" xfId="20" applyFont="1" applyFill="1" applyBorder="1" applyAlignment="1" applyProtection="1">
      <alignment horizontal="right" vertical="center" wrapText="1" indent="1"/>
      <protection/>
    </xf>
    <xf numFmtId="0" fontId="7" fillId="0" borderId="5" xfId="0" applyFont="1" applyBorder="1" applyAlignment="1" applyProtection="1">
      <alignment horizontal="left" vertical="center" wrapText="1" indent="1"/>
      <protection/>
    </xf>
    <xf numFmtId="0" fontId="7" fillId="0" borderId="3" xfId="0" applyFont="1" applyBorder="1" applyAlignment="1" applyProtection="1">
      <alignment horizontal="left" vertical="center" wrapText="1" indent="1"/>
      <protection/>
    </xf>
    <xf numFmtId="0" fontId="7" fillId="0" borderId="6" xfId="0" applyFont="1" applyBorder="1" applyAlignment="1" applyProtection="1">
      <alignment horizontal="left" vertical="center" wrapText="1" indent="1"/>
      <protection/>
    </xf>
    <xf numFmtId="0" fontId="5" fillId="0" borderId="1" xfId="0" applyFont="1" applyBorder="1" applyAlignment="1" applyProtection="1">
      <alignment horizontal="left" vertical="center" wrapText="1" indent="1"/>
      <protection/>
    </xf>
    <xf numFmtId="0" fontId="8" fillId="3" borderId="1" xfId="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rcentaje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57150</xdr:rowOff>
    </xdr:from>
    <xdr:to>
      <xdr:col>0</xdr:col>
      <xdr:colOff>1019175</xdr:colOff>
      <xdr:row>3</xdr:row>
      <xdr:rowOff>152400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57150"/>
          <a:ext cx="942975" cy="8382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76200</xdr:colOff>
      <xdr:row>68</xdr:row>
      <xdr:rowOff>47625</xdr:rowOff>
    </xdr:from>
    <xdr:to>
      <xdr:col>6</xdr:col>
      <xdr:colOff>428625</xdr:colOff>
      <xdr:row>75</xdr:row>
      <xdr:rowOff>104775</xdr:rowOff>
    </xdr:to>
    <xdr:sp macro="" textlink="">
      <xdr:nvSpPr>
        <xdr:cNvPr id="3" name="CuadroTexto 2"/>
        <xdr:cNvSpPr txBox="1"/>
      </xdr:nvSpPr>
      <xdr:spPr>
        <a:xfrm>
          <a:off x="5867400" y="13306425"/>
          <a:ext cx="3219450" cy="1162050"/>
        </a:xfrm>
        <a:prstGeom prst="rect">
          <a:avLst/>
        </a:prstGeom>
        <a:ln>
          <a:headEnd type="none"/>
          <a:tailEnd type="none"/>
        </a:ln>
      </xdr:spPr>
      <xdr:style>
        <a:lnRef idx="2">
          <a:schemeClr val="tx1"/>
        </a:lnRef>
        <a:fillRef idx="1">
          <a:schemeClr val="bg1"/>
        </a:fillRef>
        <a:effectRef idx="0">
          <a:schemeClr val="tx1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algn="ctr"/>
          <a:r>
            <a:rPr lang="es-EC" sz="1100" b="1"/>
            <a:t>COMISIÓN</a:t>
          </a:r>
          <a:r>
            <a:rPr lang="es-EC" sz="1100" b="1" baseline="0"/>
            <a:t> ACADÉMICA DE FACULTAD</a:t>
          </a:r>
        </a:p>
        <a:p>
          <a:pPr algn="l"/>
          <a:endParaRPr lang="es-EC" sz="1100" baseline="0"/>
        </a:p>
        <a:p>
          <a:pPr algn="l"/>
          <a:r>
            <a:rPr lang="es-EC" sz="1100" baseline="0"/>
            <a:t>Fecha: ______________ Hora: ___________</a:t>
          </a:r>
        </a:p>
        <a:p>
          <a:pPr algn="l"/>
          <a:r>
            <a:rPr lang="es-EC" sz="1100" baseline="0"/>
            <a:t>Recibido por: _________________________</a:t>
          </a:r>
        </a:p>
        <a:p>
          <a:pPr algn="l"/>
          <a:endParaRPr lang="es-EC" sz="1100" baseline="0"/>
        </a:p>
        <a:p>
          <a:pPr algn="l"/>
          <a:endParaRPr lang="es-EC" sz="1100" baseline="0"/>
        </a:p>
        <a:p>
          <a:pPr algn="ctr"/>
          <a:r>
            <a:rPr lang="es-EC" sz="1100" baseline="0"/>
            <a:t>____________________________</a:t>
          </a:r>
        </a:p>
        <a:p>
          <a:pPr algn="ctr"/>
          <a:r>
            <a:rPr lang="es-EC" sz="1100" i="1" baseline="0"/>
            <a:t>Firma de responsabilidad</a:t>
          </a:r>
          <a:endParaRPr lang="es-EC" sz="1100" i="1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36"/>
  <sheetViews>
    <sheetView tabSelected="1" zoomScale="90" zoomScaleNormal="90" workbookViewId="0" topLeftCell="A38">
      <selection activeCell="E30" sqref="E30"/>
    </sheetView>
  </sheetViews>
  <sheetFormatPr defaultColWidth="11.421875" defaultRowHeight="15"/>
  <cols>
    <col min="1" max="1" width="15.8515625" style="0" customWidth="1"/>
    <col min="2" max="2" width="37.421875" style="0" customWidth="1"/>
    <col min="3" max="3" width="10.28125" style="0" customWidth="1"/>
    <col min="4" max="4" width="23.28125" style="0" customWidth="1"/>
    <col min="5" max="5" width="31.57421875" style="0" customWidth="1"/>
    <col min="6" max="6" width="11.421875" style="0" customWidth="1"/>
    <col min="7" max="7" width="8.7109375" style="0" customWidth="1"/>
    <col min="8" max="8" width="2.57421875" style="0" customWidth="1"/>
    <col min="11" max="11" width="11.421875" style="0" hidden="1" customWidth="1"/>
  </cols>
  <sheetData>
    <row r="1" spans="1:7" ht="14.25" customHeight="1">
      <c r="A1" s="79"/>
      <c r="B1" s="80" t="s">
        <v>0</v>
      </c>
      <c r="C1" s="81"/>
      <c r="D1" s="82"/>
      <c r="E1" s="90" t="s">
        <v>49</v>
      </c>
      <c r="F1" s="90"/>
      <c r="G1" s="90"/>
    </row>
    <row r="2" spans="1:7" ht="29.25" customHeight="1">
      <c r="A2" s="79"/>
      <c r="B2" s="83" t="s">
        <v>43</v>
      </c>
      <c r="C2" s="84"/>
      <c r="D2" s="85"/>
      <c r="E2" s="90"/>
      <c r="F2" s="90"/>
      <c r="G2" s="90"/>
    </row>
    <row r="3" spans="1:7" ht="15">
      <c r="A3" s="79"/>
      <c r="B3" s="86" t="s">
        <v>1</v>
      </c>
      <c r="C3" s="86"/>
      <c r="D3" s="86"/>
      <c r="E3" s="90" t="s">
        <v>41</v>
      </c>
      <c r="F3" s="91"/>
      <c r="G3" s="91"/>
    </row>
    <row r="4" spans="1:7" ht="31.5" customHeight="1">
      <c r="A4" s="79"/>
      <c r="B4" s="87" t="s">
        <v>48</v>
      </c>
      <c r="C4" s="88"/>
      <c r="D4" s="89"/>
      <c r="E4" s="90" t="s">
        <v>20</v>
      </c>
      <c r="F4" s="90"/>
      <c r="G4" s="90"/>
    </row>
    <row r="5" spans="1:7" s="1" customFormat="1" ht="5.25" customHeight="1">
      <c r="A5" s="14"/>
      <c r="B5" s="41"/>
      <c r="C5" s="41"/>
      <c r="D5" s="41"/>
      <c r="E5" s="7"/>
      <c r="F5" s="7"/>
      <c r="G5" s="7"/>
    </row>
    <row r="6" spans="1:7" ht="13.5" customHeight="1">
      <c r="A6" s="99" t="s">
        <v>42</v>
      </c>
      <c r="B6" s="101"/>
      <c r="C6" s="102"/>
      <c r="D6" s="103"/>
      <c r="E6" s="97" t="s">
        <v>45</v>
      </c>
      <c r="F6" s="97"/>
      <c r="G6" s="66"/>
    </row>
    <row r="7" spans="1:7" ht="15.75" customHeight="1">
      <c r="A7" s="100"/>
      <c r="B7" s="104"/>
      <c r="C7" s="105"/>
      <c r="D7" s="106"/>
      <c r="E7" s="98" t="s">
        <v>46</v>
      </c>
      <c r="F7" s="98"/>
      <c r="G7" s="65"/>
    </row>
    <row r="8" spans="1:7" ht="3" customHeight="1">
      <c r="A8" s="46"/>
      <c r="B8" s="57"/>
      <c r="C8" s="57"/>
      <c r="D8" s="57"/>
      <c r="E8" s="58"/>
      <c r="F8" s="58"/>
      <c r="G8" s="59"/>
    </row>
    <row r="9" spans="1:7" s="17" customFormat="1" ht="24" customHeight="1">
      <c r="A9" s="15" t="s">
        <v>14</v>
      </c>
      <c r="B9" s="72"/>
      <c r="C9" s="72"/>
      <c r="D9" s="40" t="s">
        <v>15</v>
      </c>
      <c r="E9" s="92"/>
      <c r="F9" s="93"/>
      <c r="G9" s="94"/>
    </row>
    <row r="10" spans="1:7" s="17" customFormat="1" ht="5.25" customHeight="1">
      <c r="A10" s="18"/>
      <c r="B10" s="26"/>
      <c r="C10" s="20"/>
      <c r="D10" s="20"/>
      <c r="E10" s="20"/>
      <c r="F10" s="26"/>
      <c r="G10" s="26"/>
    </row>
    <row r="11" spans="1:7" s="17" customFormat="1" ht="24.75" customHeight="1">
      <c r="A11" s="15" t="s">
        <v>17</v>
      </c>
      <c r="B11" s="69"/>
      <c r="C11" s="70"/>
      <c r="D11" s="71"/>
      <c r="E11" s="67"/>
      <c r="F11" s="67"/>
      <c r="G11" s="67"/>
    </row>
    <row r="12" spans="1:7" s="17" customFormat="1" ht="3" customHeight="1">
      <c r="A12" s="47"/>
      <c r="B12" s="60"/>
      <c r="C12" s="60"/>
      <c r="D12" s="60"/>
      <c r="E12" s="61"/>
      <c r="F12" s="61"/>
      <c r="G12" s="61"/>
    </row>
    <row r="13" spans="1:7" s="17" customFormat="1" ht="25.5" customHeight="1">
      <c r="A13" s="15" t="s">
        <v>18</v>
      </c>
      <c r="B13" s="69"/>
      <c r="C13" s="70"/>
      <c r="D13" s="71"/>
      <c r="E13" s="67"/>
      <c r="F13" s="67"/>
      <c r="G13" s="67"/>
    </row>
    <row r="14" spans="1:7" s="17" customFormat="1" ht="3.75" customHeight="1">
      <c r="A14" s="47"/>
      <c r="B14" s="60"/>
      <c r="C14" s="62"/>
      <c r="D14" s="60"/>
      <c r="E14" s="61"/>
      <c r="F14" s="61"/>
      <c r="G14" s="61"/>
    </row>
    <row r="15" spans="1:7" s="17" customFormat="1" ht="18" customHeight="1">
      <c r="A15" s="21" t="s">
        <v>13</v>
      </c>
      <c r="B15" s="64"/>
      <c r="C15" s="39"/>
      <c r="D15" s="21" t="s">
        <v>22</v>
      </c>
      <c r="E15" s="68"/>
      <c r="F15" s="68"/>
      <c r="G15" s="68"/>
    </row>
    <row r="16" spans="1:7" s="17" customFormat="1" ht="4.5" customHeight="1">
      <c r="A16" s="18"/>
      <c r="B16" s="27"/>
      <c r="C16" s="63"/>
      <c r="D16" s="18"/>
      <c r="E16" s="61"/>
      <c r="F16" s="61"/>
      <c r="G16" s="61"/>
    </row>
    <row r="17" spans="1:11" s="17" customFormat="1" ht="16.5" customHeight="1">
      <c r="A17" s="21" t="s">
        <v>2</v>
      </c>
      <c r="B17" s="95">
        <f ca="1">NOW()</f>
        <v>43878.641628819445</v>
      </c>
      <c r="C17" s="96"/>
      <c r="D17" s="18" t="s">
        <v>19</v>
      </c>
      <c r="E17" s="68"/>
      <c r="F17" s="68"/>
      <c r="G17" s="68"/>
      <c r="K17" s="17" t="s">
        <v>6</v>
      </c>
    </row>
    <row r="18" ht="4.5" customHeight="1">
      <c r="K18" t="s">
        <v>7</v>
      </c>
    </row>
    <row r="19" spans="1:7" ht="14.25" customHeight="1">
      <c r="A19" s="75" t="s">
        <v>30</v>
      </c>
      <c r="B19" s="75"/>
      <c r="C19" s="74" t="s">
        <v>26</v>
      </c>
      <c r="D19" s="74"/>
      <c r="E19" s="54" t="s">
        <v>27</v>
      </c>
      <c r="F19" s="77" t="s">
        <v>34</v>
      </c>
      <c r="G19" s="77"/>
    </row>
    <row r="20" spans="1:7" ht="11.25" customHeight="1">
      <c r="A20" s="75"/>
      <c r="B20" s="75"/>
      <c r="C20" s="54" t="s">
        <v>31</v>
      </c>
      <c r="D20" s="54" t="s">
        <v>24</v>
      </c>
      <c r="E20" s="54" t="s">
        <v>25</v>
      </c>
      <c r="F20" s="77"/>
      <c r="G20" s="77"/>
    </row>
    <row r="21" spans="1:7" s="17" customFormat="1" ht="12" customHeight="1">
      <c r="A21" s="76" t="s">
        <v>28</v>
      </c>
      <c r="B21" s="76"/>
      <c r="C21" s="53"/>
      <c r="D21" s="53"/>
      <c r="E21" s="53"/>
      <c r="F21" s="78" t="e">
        <f>AVERAGE(((C21/C22)),((D21/D22)),((E21/E22)))</f>
        <v>#DIV/0!</v>
      </c>
      <c r="G21" s="78"/>
    </row>
    <row r="22" spans="1:7" s="17" customFormat="1" ht="12" customHeight="1">
      <c r="A22" s="76" t="s">
        <v>29</v>
      </c>
      <c r="B22" s="76"/>
      <c r="C22" s="53"/>
      <c r="D22" s="53"/>
      <c r="E22" s="53"/>
      <c r="F22" s="78"/>
      <c r="G22" s="78"/>
    </row>
    <row r="23" s="17" customFormat="1" ht="5.25" customHeight="1"/>
    <row r="24" spans="1:7" s="17" customFormat="1" ht="12">
      <c r="A24" s="73" t="s">
        <v>16</v>
      </c>
      <c r="B24" s="73"/>
      <c r="C24" s="73"/>
      <c r="D24" s="73"/>
      <c r="E24" s="73"/>
      <c r="F24" s="73"/>
      <c r="G24" s="73"/>
    </row>
    <row r="25" spans="1:7" s="17" customFormat="1" ht="11.25" customHeight="1">
      <c r="A25" s="22" t="s">
        <v>32</v>
      </c>
      <c r="B25" s="109" t="str">
        <f>IF(B11="","",+B11)</f>
        <v/>
      </c>
      <c r="C25" s="110"/>
      <c r="D25" s="22" t="s">
        <v>32</v>
      </c>
      <c r="E25" s="109" t="str">
        <f>IF(B9="","",+B9)</f>
        <v/>
      </c>
      <c r="F25" s="110"/>
      <c r="G25" s="126" t="s">
        <v>35</v>
      </c>
    </row>
    <row r="26" spans="1:7" s="17" customFormat="1" ht="11.25" customHeight="1">
      <c r="A26" s="22" t="s">
        <v>33</v>
      </c>
      <c r="B26" s="109" t="str">
        <f>IF(B13="","",+B9)</f>
        <v/>
      </c>
      <c r="C26" s="110"/>
      <c r="D26" s="22" t="s">
        <v>33</v>
      </c>
      <c r="E26" s="109" t="str">
        <f>IF(B9="","",+E9)</f>
        <v/>
      </c>
      <c r="F26" s="110"/>
      <c r="G26" s="126"/>
    </row>
    <row r="27" spans="1:7" s="17" customFormat="1" ht="34.5" customHeight="1">
      <c r="A27" s="111" t="s">
        <v>23</v>
      </c>
      <c r="B27" s="112"/>
      <c r="C27" s="113"/>
      <c r="D27" s="111" t="s">
        <v>44</v>
      </c>
      <c r="E27" s="112"/>
      <c r="F27" s="113"/>
      <c r="G27" s="126"/>
    </row>
    <row r="28" spans="1:7" s="17" customFormat="1" ht="22.5" customHeight="1">
      <c r="A28" s="55" t="s">
        <v>4</v>
      </c>
      <c r="B28" s="56" t="s">
        <v>5</v>
      </c>
      <c r="C28" s="56" t="s">
        <v>3</v>
      </c>
      <c r="D28" s="56" t="s">
        <v>4</v>
      </c>
      <c r="E28" s="56" t="s">
        <v>5</v>
      </c>
      <c r="F28" s="56" t="s">
        <v>3</v>
      </c>
      <c r="G28" s="126"/>
    </row>
    <row r="29" spans="1:7" ht="15">
      <c r="A29" s="10"/>
      <c r="B29" s="10"/>
      <c r="C29" s="51"/>
      <c r="D29" s="50"/>
      <c r="E29" s="50"/>
      <c r="F29" s="51"/>
      <c r="G29" s="52"/>
    </row>
    <row r="30" spans="1:7" ht="15">
      <c r="A30" s="10"/>
      <c r="B30" s="10"/>
      <c r="C30" s="3"/>
      <c r="D30" s="10"/>
      <c r="E30" s="50"/>
      <c r="F30" s="3"/>
      <c r="G30" s="52"/>
    </row>
    <row r="31" spans="1:7" ht="15">
      <c r="A31" s="50"/>
      <c r="B31" s="50"/>
      <c r="C31" s="3"/>
      <c r="D31" s="10"/>
      <c r="E31" s="50"/>
      <c r="F31" s="3"/>
      <c r="G31" s="52"/>
    </row>
    <row r="32" spans="1:7" ht="15">
      <c r="A32" s="10"/>
      <c r="B32" s="10"/>
      <c r="C32" s="3"/>
      <c r="D32" s="10"/>
      <c r="E32" s="50"/>
      <c r="F32" s="3"/>
      <c r="G32" s="52"/>
    </row>
    <row r="33" spans="1:7" ht="15">
      <c r="A33" s="50"/>
      <c r="B33" s="10"/>
      <c r="C33" s="3"/>
      <c r="D33" s="10"/>
      <c r="E33" s="10"/>
      <c r="F33" s="3"/>
      <c r="G33" s="52"/>
    </row>
    <row r="34" spans="1:7" ht="15">
      <c r="A34" s="10"/>
      <c r="B34" s="10"/>
      <c r="C34" s="3"/>
      <c r="D34" s="10"/>
      <c r="E34" s="10"/>
      <c r="F34" s="3"/>
      <c r="G34" s="52"/>
    </row>
    <row r="35" spans="1:7" ht="15">
      <c r="A35" s="2"/>
      <c r="B35" s="10"/>
      <c r="C35" s="3"/>
      <c r="D35" s="10"/>
      <c r="E35" s="10"/>
      <c r="F35" s="3"/>
      <c r="G35" s="52"/>
    </row>
    <row r="36" spans="1:7" ht="15">
      <c r="A36" s="2"/>
      <c r="B36" s="10"/>
      <c r="C36" s="3"/>
      <c r="D36" s="10"/>
      <c r="E36" s="10"/>
      <c r="F36" s="3"/>
      <c r="G36" s="52"/>
    </row>
    <row r="37" spans="1:7" ht="15">
      <c r="A37" s="2"/>
      <c r="B37" s="10"/>
      <c r="C37" s="3"/>
      <c r="D37" s="10"/>
      <c r="E37" s="10"/>
      <c r="F37" s="3"/>
      <c r="G37" s="52"/>
    </row>
    <row r="38" spans="1:7" ht="15">
      <c r="A38" s="2"/>
      <c r="B38" s="10"/>
      <c r="C38" s="3"/>
      <c r="D38" s="10"/>
      <c r="E38" s="10"/>
      <c r="F38" s="3"/>
      <c r="G38" s="52"/>
    </row>
    <row r="39" spans="1:7" ht="15">
      <c r="A39" s="2"/>
      <c r="B39" s="10"/>
      <c r="C39" s="3"/>
      <c r="D39" s="10"/>
      <c r="E39" s="10"/>
      <c r="F39" s="3"/>
      <c r="G39" s="52"/>
    </row>
    <row r="40" spans="1:7" ht="15">
      <c r="A40" s="2"/>
      <c r="B40" s="10"/>
      <c r="C40" s="3"/>
      <c r="D40" s="10"/>
      <c r="E40" s="50"/>
      <c r="F40" s="3"/>
      <c r="G40" s="52"/>
    </row>
    <row r="41" spans="1:7" ht="15">
      <c r="A41" s="2"/>
      <c r="B41" s="10"/>
      <c r="C41" s="3"/>
      <c r="D41" s="10"/>
      <c r="E41" s="10"/>
      <c r="F41" s="3"/>
      <c r="G41" s="4"/>
    </row>
    <row r="42" spans="1:7" ht="15">
      <c r="A42" s="2"/>
      <c r="B42" s="10"/>
      <c r="C42" s="3"/>
      <c r="D42" s="10"/>
      <c r="E42" s="10"/>
      <c r="F42" s="3"/>
      <c r="G42" s="4"/>
    </row>
    <row r="43" spans="1:7" ht="15">
      <c r="A43" s="2"/>
      <c r="B43" s="10"/>
      <c r="C43" s="3"/>
      <c r="D43" s="10"/>
      <c r="E43" s="10"/>
      <c r="F43" s="3"/>
      <c r="G43" s="4"/>
    </row>
    <row r="44" spans="1:7" ht="15">
      <c r="A44" s="2"/>
      <c r="B44" s="10"/>
      <c r="C44" s="3"/>
      <c r="D44" s="10"/>
      <c r="E44" s="10"/>
      <c r="F44" s="3"/>
      <c r="G44" s="4"/>
    </row>
    <row r="45" spans="1:7" ht="15">
      <c r="A45" s="2"/>
      <c r="B45" s="10"/>
      <c r="C45" s="3"/>
      <c r="D45" s="2"/>
      <c r="E45" s="2"/>
      <c r="F45" s="3"/>
      <c r="G45" s="4"/>
    </row>
    <row r="46" spans="1:7" ht="15">
      <c r="A46" s="2"/>
      <c r="B46" s="10"/>
      <c r="C46" s="3"/>
      <c r="D46" s="2"/>
      <c r="E46" s="2"/>
      <c r="F46" s="3"/>
      <c r="G46" s="4"/>
    </row>
    <row r="47" spans="1:7" ht="15">
      <c r="A47" s="2"/>
      <c r="B47" s="10"/>
      <c r="C47" s="3"/>
      <c r="D47" s="2"/>
      <c r="E47" s="2"/>
      <c r="F47" s="3"/>
      <c r="G47" s="4"/>
    </row>
    <row r="48" spans="1:7" ht="15">
      <c r="A48" s="2"/>
      <c r="B48" s="10"/>
      <c r="C48" s="3"/>
      <c r="D48" s="2"/>
      <c r="E48" s="2"/>
      <c r="F48" s="3"/>
      <c r="G48" s="4"/>
    </row>
    <row r="49" spans="1:7" ht="15">
      <c r="A49" s="2"/>
      <c r="B49" s="10"/>
      <c r="C49" s="3"/>
      <c r="D49" s="2"/>
      <c r="E49" s="2"/>
      <c r="F49" s="3"/>
      <c r="G49" s="4"/>
    </row>
    <row r="50" spans="1:7" ht="15">
      <c r="A50" s="2"/>
      <c r="B50" s="10"/>
      <c r="C50" s="3"/>
      <c r="D50" s="2"/>
      <c r="E50" s="2"/>
      <c r="F50" s="3"/>
      <c r="G50" s="4"/>
    </row>
    <row r="51" spans="1:7" ht="15">
      <c r="A51" s="2"/>
      <c r="B51" s="10"/>
      <c r="C51" s="3"/>
      <c r="D51" s="2"/>
      <c r="E51" s="2"/>
      <c r="F51" s="3"/>
      <c r="G51" s="4"/>
    </row>
    <row r="52" spans="1:7" ht="15">
      <c r="A52" s="2"/>
      <c r="B52" s="10"/>
      <c r="C52" s="3"/>
      <c r="D52" s="2"/>
      <c r="E52" s="2"/>
      <c r="F52" s="3"/>
      <c r="G52" s="4"/>
    </row>
    <row r="53" spans="1:7" ht="15">
      <c r="A53" s="2"/>
      <c r="B53" s="10"/>
      <c r="C53" s="3"/>
      <c r="D53" s="2"/>
      <c r="E53" s="2"/>
      <c r="F53" s="3"/>
      <c r="G53" s="4"/>
    </row>
    <row r="54" spans="1:7" ht="15">
      <c r="A54" s="2"/>
      <c r="B54" s="10"/>
      <c r="C54" s="3"/>
      <c r="D54" s="2"/>
      <c r="E54" s="2"/>
      <c r="F54" s="3"/>
      <c r="G54" s="4"/>
    </row>
    <row r="55" spans="1:7" ht="15">
      <c r="A55" s="2"/>
      <c r="B55" s="10"/>
      <c r="C55" s="3"/>
      <c r="D55" s="2"/>
      <c r="E55" s="2"/>
      <c r="F55" s="3"/>
      <c r="G55" s="4"/>
    </row>
    <row r="56" spans="1:7" ht="16.5" customHeight="1">
      <c r="A56" s="2"/>
      <c r="B56" s="10"/>
      <c r="C56" s="3"/>
      <c r="D56" s="2"/>
      <c r="E56" s="2"/>
      <c r="F56" s="3"/>
      <c r="G56" s="4"/>
    </row>
    <row r="57" spans="1:7" ht="15.75" customHeight="1">
      <c r="A57" s="2"/>
      <c r="B57" s="10"/>
      <c r="C57" s="3"/>
      <c r="D57" s="2"/>
      <c r="E57" s="2"/>
      <c r="F57" s="3"/>
      <c r="G57" s="4"/>
    </row>
    <row r="58" spans="1:7" ht="16.5" customHeight="1">
      <c r="A58" s="2"/>
      <c r="B58" s="10"/>
      <c r="C58" s="3"/>
      <c r="D58" s="2"/>
      <c r="E58" s="2"/>
      <c r="F58" s="3"/>
      <c r="G58" s="4"/>
    </row>
    <row r="59" spans="1:7" ht="18" customHeight="1">
      <c r="A59" s="2"/>
      <c r="B59" s="10"/>
      <c r="C59" s="3"/>
      <c r="D59" s="2"/>
      <c r="E59" s="2"/>
      <c r="F59" s="3"/>
      <c r="G59" s="4"/>
    </row>
    <row r="60" spans="1:7" ht="16.5" customHeight="1">
      <c r="A60" s="2"/>
      <c r="B60" s="10"/>
      <c r="C60" s="3"/>
      <c r="D60" s="2"/>
      <c r="E60" s="2"/>
      <c r="F60" s="3"/>
      <c r="G60" s="4"/>
    </row>
    <row r="61" spans="1:7" s="17" customFormat="1" ht="27.75">
      <c r="A61" s="23"/>
      <c r="B61" s="42" t="s">
        <v>8</v>
      </c>
      <c r="C61" s="43">
        <f>SUM(C29:C60)</f>
        <v>0</v>
      </c>
      <c r="D61" s="24"/>
      <c r="E61" s="48" t="s">
        <v>47</v>
      </c>
      <c r="F61" s="44">
        <f>SUM(F29:F60)</f>
        <v>0</v>
      </c>
      <c r="G61" s="45">
        <f>COUNTIF(G29:G60,"si")</f>
        <v>0</v>
      </c>
    </row>
    <row r="62" spans="1:7" s="17" customFormat="1" ht="14.25" customHeight="1">
      <c r="A62" s="23"/>
      <c r="B62" s="23"/>
      <c r="C62" s="23"/>
      <c r="D62" s="23"/>
      <c r="E62" s="23"/>
      <c r="F62" s="23"/>
      <c r="G62" s="23"/>
    </row>
    <row r="63" spans="1:7" s="17" customFormat="1" ht="26.25" customHeight="1">
      <c r="A63" s="115" t="s">
        <v>37</v>
      </c>
      <c r="B63" s="37" t="s">
        <v>39</v>
      </c>
      <c r="C63" s="25" t="str">
        <f>IF(F61=0,"",(F61/C61))</f>
        <v/>
      </c>
      <c r="D63" s="16" t="s">
        <v>9</v>
      </c>
      <c r="E63" s="122" t="str">
        <f>IF(C63="","",IF(C63&gt;=0.8,"LA ASIGNATURA CUMPLE CON LA CONDICIÓN DE COINCIDENCIA EN NÚMERO DE HORAS","LA ASIGNATURA NO CUMPLE CON LA CONDICIÓN DE COINCIDENCIA EN NÚMERO DE HORAS"))</f>
        <v/>
      </c>
      <c r="F63" s="123"/>
      <c r="G63" s="124"/>
    </row>
    <row r="64" spans="1:7" s="17" customFormat="1" ht="28.5" customHeight="1" hidden="1">
      <c r="A64" s="115"/>
      <c r="B64" s="8"/>
      <c r="C64" s="38">
        <f>COUNTA(B29:B60)</f>
        <v>0</v>
      </c>
      <c r="D64" s="26"/>
      <c r="E64" s="27"/>
      <c r="F64" s="27"/>
      <c r="G64" s="27"/>
    </row>
    <row r="65" spans="1:7" s="17" customFormat="1" ht="32.25" customHeight="1">
      <c r="A65" s="115"/>
      <c r="B65" s="49" t="s">
        <v>40</v>
      </c>
      <c r="C65" s="28" t="str">
        <f>IF(C64=0,"",(G61/C64))</f>
        <v/>
      </c>
      <c r="D65" s="16" t="s">
        <v>10</v>
      </c>
      <c r="E65" s="125" t="str">
        <f>IF(C65="","",IF(C65&gt;=0.8,"LOS CONTENIDOS SON COMPATIBLES EN EL NIVEL ESTABLECIDO EN EL REGLAMENTO DE RÉGIMEN ACADÉMICO","LOS CONTENIDOS NO ALCANZAN EL NIVEL DE COMPATIBILIDAD ESTABLECIDO EN EL REGLAMENTO DE RÉGIMEN ACADÉMICO"))</f>
        <v/>
      </c>
      <c r="F65" s="125"/>
      <c r="G65" s="125"/>
    </row>
    <row r="66" spans="1:7" s="17" customFormat="1" ht="9.75" customHeight="1">
      <c r="A66" s="29"/>
      <c r="B66" s="9"/>
      <c r="C66" s="30"/>
      <c r="D66" s="8"/>
      <c r="E66" s="31"/>
      <c r="F66" s="31"/>
      <c r="G66" s="31"/>
    </row>
    <row r="67" spans="1:7" s="17" customFormat="1" ht="30" customHeight="1">
      <c r="A67" s="32" t="s">
        <v>36</v>
      </c>
      <c r="B67" s="116" t="str">
        <f>IF(C63="","",IF(AND(C63&gt;=0.8,C65&gt;=0.8,F21&gt;=0.8),"PROCEDER CON LA HOMOLOGACIÓN POR COMPARACIÓN DE CONTENIDOS","NO PROCEDER CON LA HOMOLOGACIÓN POR COMPARACIÓN DE CONTENIDOS"))</f>
        <v/>
      </c>
      <c r="C67" s="117"/>
      <c r="D67" s="118" t="s">
        <v>38</v>
      </c>
      <c r="E67" s="119"/>
      <c r="F67" s="120" t="e">
        <f>IF(B67="NO PROCEDER CON LA HOMOLOGACIÓN POR COMPARACIÓN DE CONTENIDOS","NO APLICA",AVERAGE(C63,C65,F21))</f>
        <v>#DIV/0!</v>
      </c>
      <c r="G67" s="121"/>
    </row>
    <row r="68" spans="1:7" s="17" customFormat="1" ht="12" customHeight="1">
      <c r="A68" s="33"/>
      <c r="B68" s="33"/>
      <c r="C68" s="33"/>
      <c r="D68" s="33"/>
      <c r="E68" s="23"/>
      <c r="F68" s="33"/>
      <c r="G68" s="33"/>
    </row>
    <row r="69" spans="1:7" s="17" customFormat="1" ht="12">
      <c r="A69" s="33"/>
      <c r="B69" s="33"/>
      <c r="C69" s="33"/>
      <c r="D69" s="33"/>
      <c r="E69" s="23"/>
      <c r="F69" s="33"/>
      <c r="G69" s="33"/>
    </row>
    <row r="70" spans="1:7" s="17" customFormat="1" ht="12">
      <c r="A70" s="33"/>
      <c r="B70" s="33"/>
      <c r="C70" s="33"/>
      <c r="D70" s="33"/>
      <c r="E70" s="23"/>
      <c r="F70" s="33"/>
      <c r="G70" s="33"/>
    </row>
    <row r="71" spans="1:5" s="17" customFormat="1" ht="12">
      <c r="A71" s="34" t="s">
        <v>11</v>
      </c>
      <c r="B71" s="114">
        <f ca="1">NOW()</f>
        <v>43878.641628819445</v>
      </c>
      <c r="C71" s="114"/>
      <c r="D71" s="114"/>
      <c r="E71" s="19"/>
    </row>
    <row r="72" spans="1:7" s="17" customFormat="1" ht="12">
      <c r="A72" s="33"/>
      <c r="B72" s="33"/>
      <c r="C72" s="33"/>
      <c r="D72" s="34"/>
      <c r="E72" s="35"/>
      <c r="F72" s="36"/>
      <c r="G72" s="36"/>
    </row>
    <row r="73" spans="1:7" s="17" customFormat="1" ht="12">
      <c r="A73" s="33"/>
      <c r="B73" s="33"/>
      <c r="C73" s="33"/>
      <c r="D73" s="34"/>
      <c r="E73" s="35"/>
      <c r="F73" s="36"/>
      <c r="G73" s="36"/>
    </row>
    <row r="74" spans="1:7" s="17" customFormat="1" ht="12">
      <c r="A74" s="33"/>
      <c r="B74" s="33"/>
      <c r="C74" s="33"/>
      <c r="D74" s="34"/>
      <c r="E74" s="35"/>
      <c r="F74" s="36"/>
      <c r="G74" s="36"/>
    </row>
    <row r="75" spans="1:7" ht="15">
      <c r="A75" s="108" t="s">
        <v>21</v>
      </c>
      <c r="B75" s="108"/>
      <c r="C75" s="108"/>
      <c r="D75" s="108"/>
      <c r="E75" s="6"/>
      <c r="F75" s="11"/>
      <c r="G75" s="11"/>
    </row>
    <row r="76" spans="1:7" ht="15">
      <c r="A76" s="107" t="str">
        <f>CONCATENATE(A79,A78)</f>
        <v>PROFESOR DE LA ASIGNATURA  0</v>
      </c>
      <c r="B76" s="107"/>
      <c r="C76" s="107"/>
      <c r="D76" s="107"/>
      <c r="E76" s="13"/>
      <c r="F76" s="12"/>
      <c r="G76" s="12"/>
    </row>
    <row r="77" spans="1:7" ht="15">
      <c r="A77" s="1"/>
      <c r="B77" s="1"/>
      <c r="C77" s="1"/>
      <c r="D77" s="1"/>
      <c r="E77" s="5"/>
      <c r="F77" s="1"/>
      <c r="G77" s="1"/>
    </row>
    <row r="78" spans="1:7" ht="15" customHeight="1" hidden="1">
      <c r="A78" s="1">
        <f>B11</f>
        <v>0</v>
      </c>
      <c r="B78" s="1"/>
      <c r="C78" s="1"/>
      <c r="D78" s="1"/>
      <c r="E78" s="1"/>
      <c r="F78" s="1"/>
      <c r="G78" s="1"/>
    </row>
    <row r="79" spans="1:7" ht="15" customHeight="1" hidden="1">
      <c r="A79" s="1" t="s">
        <v>12</v>
      </c>
      <c r="B79" s="1"/>
      <c r="C79" s="1"/>
      <c r="D79" s="1"/>
      <c r="E79" s="1"/>
      <c r="F79" s="1"/>
      <c r="G79" s="1"/>
    </row>
    <row r="80" spans="1:7" ht="15">
      <c r="A80" s="1"/>
      <c r="B80" s="1"/>
      <c r="C80" s="1"/>
      <c r="D80" s="1"/>
      <c r="E80" s="1"/>
      <c r="F80" s="1"/>
      <c r="G80" s="1"/>
    </row>
    <row r="81" spans="1:7" ht="15">
      <c r="A81" s="1"/>
      <c r="B81" s="1"/>
      <c r="C81" s="1"/>
      <c r="D81" s="1"/>
      <c r="E81" s="1"/>
      <c r="F81" s="1"/>
      <c r="G81" s="1"/>
    </row>
    <row r="82" spans="1:7" ht="15">
      <c r="A82" s="1"/>
      <c r="B82" s="1"/>
      <c r="C82" s="1"/>
      <c r="D82" s="1"/>
      <c r="E82" s="1"/>
      <c r="F82" s="1"/>
      <c r="G82" s="1"/>
    </row>
    <row r="83" spans="1:7" ht="15">
      <c r="A83" s="1"/>
      <c r="B83" s="1"/>
      <c r="C83" s="1"/>
      <c r="D83" s="1"/>
      <c r="E83" s="1"/>
      <c r="F83" s="1"/>
      <c r="G83" s="1"/>
    </row>
    <row r="84" spans="1:7" ht="15">
      <c r="A84" s="1"/>
      <c r="B84" s="1"/>
      <c r="C84" s="1"/>
      <c r="D84" s="1"/>
      <c r="E84" s="1"/>
      <c r="F84" s="1"/>
      <c r="G84" s="1"/>
    </row>
    <row r="85" spans="1:7" ht="15">
      <c r="A85" s="1"/>
      <c r="B85" s="1"/>
      <c r="C85" s="1"/>
      <c r="D85" s="1"/>
      <c r="E85" s="1"/>
      <c r="F85" s="1"/>
      <c r="G85" s="1"/>
    </row>
    <row r="86" spans="1:7" ht="15">
      <c r="A86" s="1"/>
      <c r="B86" s="1"/>
      <c r="C86" s="1"/>
      <c r="D86" s="1"/>
      <c r="E86" s="1"/>
      <c r="F86" s="1"/>
      <c r="G86" s="1"/>
    </row>
    <row r="87" spans="1:7" ht="15">
      <c r="A87" s="1"/>
      <c r="B87" s="1"/>
      <c r="C87" s="1"/>
      <c r="D87" s="1"/>
      <c r="E87" s="1"/>
      <c r="F87" s="1"/>
      <c r="G87" s="1"/>
    </row>
    <row r="88" spans="1:7" ht="15">
      <c r="A88" s="1"/>
      <c r="B88" s="1"/>
      <c r="C88" s="1"/>
      <c r="D88" s="1"/>
      <c r="E88" s="1"/>
      <c r="F88" s="1"/>
      <c r="G88" s="1"/>
    </row>
    <row r="89" spans="1:7" ht="15">
      <c r="A89" s="1"/>
      <c r="B89" s="1"/>
      <c r="C89" s="1"/>
      <c r="D89" s="1"/>
      <c r="E89" s="1"/>
      <c r="F89" s="1"/>
      <c r="G89" s="1"/>
    </row>
    <row r="90" spans="1:7" ht="15">
      <c r="A90" s="1"/>
      <c r="B90" s="1"/>
      <c r="C90" s="1"/>
      <c r="D90" s="1"/>
      <c r="E90" s="1"/>
      <c r="F90" s="1"/>
      <c r="G90" s="1"/>
    </row>
    <row r="91" spans="1:7" ht="15">
      <c r="A91" s="1"/>
      <c r="B91" s="1"/>
      <c r="C91" s="1"/>
      <c r="D91" s="1"/>
      <c r="E91" s="1"/>
      <c r="F91" s="1"/>
      <c r="G91" s="1"/>
    </row>
    <row r="92" spans="1:7" ht="15">
      <c r="A92" s="1"/>
      <c r="B92" s="1"/>
      <c r="C92" s="1"/>
      <c r="D92" s="1"/>
      <c r="E92" s="1"/>
      <c r="F92" s="1"/>
      <c r="G92" s="1"/>
    </row>
    <row r="93" spans="1:7" ht="15">
      <c r="A93" s="1"/>
      <c r="B93" s="1"/>
      <c r="C93" s="1"/>
      <c r="D93" s="1"/>
      <c r="E93" s="1"/>
      <c r="F93" s="1"/>
      <c r="G93" s="1"/>
    </row>
    <row r="94" spans="1:7" ht="15">
      <c r="A94" s="1"/>
      <c r="B94" s="1"/>
      <c r="C94" s="1"/>
      <c r="D94" s="1"/>
      <c r="E94" s="1"/>
      <c r="F94" s="1"/>
      <c r="G94" s="1"/>
    </row>
    <row r="95" spans="1:7" ht="15">
      <c r="A95" s="1"/>
      <c r="B95" s="1"/>
      <c r="C95" s="1"/>
      <c r="D95" s="1"/>
      <c r="E95" s="1"/>
      <c r="F95" s="1"/>
      <c r="G95" s="1"/>
    </row>
    <row r="96" spans="1:7" ht="15">
      <c r="A96" s="1"/>
      <c r="B96" s="1"/>
      <c r="C96" s="1"/>
      <c r="D96" s="1"/>
      <c r="E96" s="1"/>
      <c r="F96" s="1"/>
      <c r="G96" s="1"/>
    </row>
    <row r="97" spans="1:7" ht="15">
      <c r="A97" s="1"/>
      <c r="B97" s="1"/>
      <c r="C97" s="1"/>
      <c r="D97" s="1"/>
      <c r="E97" s="1"/>
      <c r="F97" s="1"/>
      <c r="G97" s="1"/>
    </row>
    <row r="98" spans="1:7" ht="15">
      <c r="A98" s="1"/>
      <c r="B98" s="1"/>
      <c r="C98" s="1"/>
      <c r="D98" s="1"/>
      <c r="E98" s="1"/>
      <c r="F98" s="1"/>
      <c r="G98" s="1"/>
    </row>
    <row r="99" spans="1:7" ht="15">
      <c r="A99" s="1"/>
      <c r="B99" s="1"/>
      <c r="C99" s="1"/>
      <c r="D99" s="1"/>
      <c r="E99" s="1"/>
      <c r="F99" s="1"/>
      <c r="G99" s="1"/>
    </row>
    <row r="100" spans="1:7" ht="15">
      <c r="A100" s="1"/>
      <c r="B100" s="1"/>
      <c r="C100" s="1"/>
      <c r="D100" s="1"/>
      <c r="E100" s="1"/>
      <c r="F100" s="1"/>
      <c r="G100" s="1"/>
    </row>
    <row r="101" spans="1:7" ht="15">
      <c r="A101" s="1"/>
      <c r="B101" s="1"/>
      <c r="C101" s="1"/>
      <c r="D101" s="1"/>
      <c r="E101" s="1"/>
      <c r="F101" s="1"/>
      <c r="G101" s="1"/>
    </row>
    <row r="102" spans="1:7" ht="15">
      <c r="A102" s="1"/>
      <c r="B102" s="1"/>
      <c r="C102" s="1"/>
      <c r="D102" s="1"/>
      <c r="E102" s="1"/>
      <c r="F102" s="1"/>
      <c r="G102" s="1"/>
    </row>
    <row r="103" spans="1:7" ht="15">
      <c r="A103" s="1"/>
      <c r="B103" s="1"/>
      <c r="C103" s="1"/>
      <c r="D103" s="1"/>
      <c r="E103" s="1"/>
      <c r="F103" s="1"/>
      <c r="G103" s="1"/>
    </row>
    <row r="104" spans="1:7" ht="15">
      <c r="A104" s="1"/>
      <c r="B104" s="1"/>
      <c r="C104" s="1"/>
      <c r="D104" s="1"/>
      <c r="E104" s="1"/>
      <c r="F104" s="1"/>
      <c r="G104" s="1"/>
    </row>
    <row r="105" spans="1:7" ht="15">
      <c r="A105" s="1"/>
      <c r="B105" s="1"/>
      <c r="C105" s="1"/>
      <c r="D105" s="1"/>
      <c r="E105" s="1"/>
      <c r="F105" s="1"/>
      <c r="G105" s="1"/>
    </row>
    <row r="106" spans="1:7" ht="15">
      <c r="A106" s="1"/>
      <c r="B106" s="1"/>
      <c r="C106" s="1"/>
      <c r="D106" s="1"/>
      <c r="E106" s="1"/>
      <c r="F106" s="1"/>
      <c r="G106" s="1"/>
    </row>
    <row r="107" spans="1:7" ht="15">
      <c r="A107" s="1"/>
      <c r="B107" s="1"/>
      <c r="C107" s="1"/>
      <c r="D107" s="1"/>
      <c r="E107" s="1"/>
      <c r="F107" s="1"/>
      <c r="G107" s="1"/>
    </row>
    <row r="108" spans="1:7" ht="15">
      <c r="A108" s="1"/>
      <c r="B108" s="1"/>
      <c r="C108" s="1"/>
      <c r="D108" s="1"/>
      <c r="E108" s="1"/>
      <c r="F108" s="1"/>
      <c r="G108" s="1"/>
    </row>
    <row r="109" spans="1:7" ht="15">
      <c r="A109" s="1"/>
      <c r="B109" s="1"/>
      <c r="C109" s="1"/>
      <c r="D109" s="1"/>
      <c r="E109" s="1"/>
      <c r="F109" s="1"/>
      <c r="G109" s="1"/>
    </row>
    <row r="110" spans="1:7" ht="15">
      <c r="A110" s="1"/>
      <c r="B110" s="1"/>
      <c r="C110" s="1"/>
      <c r="D110" s="1"/>
      <c r="E110" s="1"/>
      <c r="F110" s="1"/>
      <c r="G110" s="1"/>
    </row>
    <row r="111" spans="1:7" ht="15">
      <c r="A111" s="1"/>
      <c r="B111" s="1"/>
      <c r="C111" s="1"/>
      <c r="D111" s="1"/>
      <c r="E111" s="1"/>
      <c r="F111" s="1"/>
      <c r="G111" s="1"/>
    </row>
    <row r="112" spans="1:7" ht="15">
      <c r="A112" s="1"/>
      <c r="B112" s="1"/>
      <c r="C112" s="1"/>
      <c r="D112" s="1"/>
      <c r="E112" s="1"/>
      <c r="F112" s="1"/>
      <c r="G112" s="1"/>
    </row>
    <row r="113" spans="1:7" ht="15">
      <c r="A113" s="1"/>
      <c r="B113" s="1"/>
      <c r="C113" s="1"/>
      <c r="D113" s="1"/>
      <c r="E113" s="1"/>
      <c r="F113" s="1"/>
      <c r="G113" s="1"/>
    </row>
    <row r="114" spans="1:7" ht="15">
      <c r="A114" s="1"/>
      <c r="B114" s="1"/>
      <c r="C114" s="1"/>
      <c r="D114" s="1"/>
      <c r="E114" s="1"/>
      <c r="F114" s="1"/>
      <c r="G114" s="1"/>
    </row>
    <row r="115" spans="1:7" ht="15">
      <c r="A115" s="1"/>
      <c r="B115" s="1"/>
      <c r="C115" s="1"/>
      <c r="D115" s="1"/>
      <c r="E115" s="1"/>
      <c r="F115" s="1"/>
      <c r="G115" s="1"/>
    </row>
    <row r="116" spans="1:7" ht="15">
      <c r="A116" s="1"/>
      <c r="B116" s="1"/>
      <c r="C116" s="1"/>
      <c r="D116" s="1"/>
      <c r="E116" s="1"/>
      <c r="F116" s="1"/>
      <c r="G116" s="1"/>
    </row>
    <row r="117" spans="1:7" ht="15">
      <c r="A117" s="1"/>
      <c r="B117" s="1"/>
      <c r="C117" s="1"/>
      <c r="D117" s="1"/>
      <c r="E117" s="1"/>
      <c r="F117" s="1"/>
      <c r="G117" s="1"/>
    </row>
    <row r="118" spans="1:7" ht="15">
      <c r="A118" s="1"/>
      <c r="B118" s="1"/>
      <c r="C118" s="1"/>
      <c r="D118" s="1"/>
      <c r="E118" s="1"/>
      <c r="F118" s="1"/>
      <c r="G118" s="1"/>
    </row>
    <row r="119" spans="1:7" ht="15">
      <c r="A119" s="1"/>
      <c r="B119" s="1"/>
      <c r="C119" s="1"/>
      <c r="D119" s="1"/>
      <c r="E119" s="1"/>
      <c r="F119" s="1"/>
      <c r="G119" s="1"/>
    </row>
    <row r="120" spans="1:7" ht="15">
      <c r="A120" s="1"/>
      <c r="B120" s="1"/>
      <c r="C120" s="1"/>
      <c r="D120" s="1"/>
      <c r="E120" s="1"/>
      <c r="F120" s="1"/>
      <c r="G120" s="1"/>
    </row>
    <row r="121" spans="1:7" ht="15">
      <c r="A121" s="1"/>
      <c r="B121" s="1"/>
      <c r="C121" s="1"/>
      <c r="D121" s="1"/>
      <c r="E121" s="1"/>
      <c r="F121" s="1"/>
      <c r="G121" s="1"/>
    </row>
    <row r="122" spans="1:7" ht="15">
      <c r="A122" s="1"/>
      <c r="B122" s="1"/>
      <c r="C122" s="1"/>
      <c r="D122" s="1"/>
      <c r="E122" s="1"/>
      <c r="F122" s="1"/>
      <c r="G122" s="1"/>
    </row>
    <row r="123" spans="1:7" ht="15">
      <c r="A123" s="1"/>
      <c r="B123" s="1"/>
      <c r="C123" s="1"/>
      <c r="D123" s="1"/>
      <c r="E123" s="1"/>
      <c r="F123" s="1"/>
      <c r="G123" s="1"/>
    </row>
    <row r="124" spans="1:7" ht="15">
      <c r="A124" s="1"/>
      <c r="B124" s="1"/>
      <c r="C124" s="1"/>
      <c r="D124" s="1"/>
      <c r="E124" s="1"/>
      <c r="F124" s="1"/>
      <c r="G124" s="1"/>
    </row>
    <row r="125" spans="1:7" ht="15">
      <c r="A125" s="1"/>
      <c r="B125" s="1"/>
      <c r="C125" s="1"/>
      <c r="D125" s="1"/>
      <c r="E125" s="1"/>
      <c r="F125" s="1"/>
      <c r="G125" s="1"/>
    </row>
    <row r="126" spans="1:7" ht="15">
      <c r="A126" s="1"/>
      <c r="B126" s="1"/>
      <c r="C126" s="1"/>
      <c r="D126" s="1"/>
      <c r="E126" s="1"/>
      <c r="F126" s="1"/>
      <c r="G126" s="1"/>
    </row>
    <row r="127" spans="1:7" ht="15">
      <c r="A127" s="1"/>
      <c r="B127" s="1"/>
      <c r="C127" s="1"/>
      <c r="D127" s="1"/>
      <c r="E127" s="1"/>
      <c r="F127" s="1"/>
      <c r="G127" s="1"/>
    </row>
    <row r="128" spans="1:7" ht="15">
      <c r="A128" s="1"/>
      <c r="B128" s="1"/>
      <c r="C128" s="1"/>
      <c r="D128" s="1"/>
      <c r="E128" s="1"/>
      <c r="F128" s="1"/>
      <c r="G128" s="1"/>
    </row>
    <row r="129" spans="1:7" ht="15">
      <c r="A129" s="1"/>
      <c r="B129" s="1"/>
      <c r="C129" s="1"/>
      <c r="D129" s="1"/>
      <c r="E129" s="1"/>
      <c r="F129" s="1"/>
      <c r="G129" s="1"/>
    </row>
    <row r="130" spans="1:7" ht="15">
      <c r="A130" s="1"/>
      <c r="B130" s="1"/>
      <c r="C130" s="1"/>
      <c r="D130" s="1"/>
      <c r="E130" s="1"/>
      <c r="F130" s="1"/>
      <c r="G130" s="1"/>
    </row>
    <row r="131" spans="1:7" ht="15">
      <c r="A131" s="1"/>
      <c r="B131" s="1"/>
      <c r="C131" s="1"/>
      <c r="D131" s="1"/>
      <c r="E131" s="1"/>
      <c r="F131" s="1"/>
      <c r="G131" s="1"/>
    </row>
    <row r="132" spans="1:7" ht="15">
      <c r="A132" s="1"/>
      <c r="B132" s="1"/>
      <c r="C132" s="1"/>
      <c r="D132" s="1"/>
      <c r="E132" s="1"/>
      <c r="F132" s="1"/>
      <c r="G132" s="1"/>
    </row>
    <row r="133" spans="1:7" ht="15">
      <c r="A133" s="1"/>
      <c r="B133" s="1"/>
      <c r="C133" s="1"/>
      <c r="D133" s="1"/>
      <c r="E133" s="1"/>
      <c r="F133" s="1"/>
      <c r="G133" s="1"/>
    </row>
    <row r="134" spans="1:7" ht="15">
      <c r="A134" s="1"/>
      <c r="B134" s="1"/>
      <c r="C134" s="1"/>
      <c r="D134" s="1"/>
      <c r="E134" s="1"/>
      <c r="F134" s="1"/>
      <c r="G134" s="1"/>
    </row>
    <row r="135" spans="1:7" ht="15">
      <c r="A135" s="1"/>
      <c r="B135" s="1"/>
      <c r="C135" s="1"/>
      <c r="D135" s="1"/>
      <c r="E135" s="1"/>
      <c r="F135" s="1"/>
      <c r="G135" s="1"/>
    </row>
    <row r="136" spans="1:7" ht="15">
      <c r="A136" s="1"/>
      <c r="B136" s="1"/>
      <c r="C136" s="1"/>
      <c r="D136" s="1"/>
      <c r="E136" s="1"/>
      <c r="F136" s="1"/>
      <c r="G136" s="1"/>
    </row>
  </sheetData>
  <sheetProtection algorithmName="SHA-512" hashValue="CDCxDipR429/qpx4wXFbQI3ckeYr6s6FDM+nnzuUI/oCvH29ErAP25sGeL/HmrDjMxQTul63qDWKrJQm13eMrA==" saltValue="g9ZzfWy0KBgWTd5X8sHc0g==" spinCount="100000" sheet="1" selectLockedCells="1"/>
  <mergeCells count="44">
    <mergeCell ref="A76:D76"/>
    <mergeCell ref="A75:D75"/>
    <mergeCell ref="B25:C25"/>
    <mergeCell ref="B26:C26"/>
    <mergeCell ref="A27:C27"/>
    <mergeCell ref="D27:F27"/>
    <mergeCell ref="E25:F25"/>
    <mergeCell ref="E26:F26"/>
    <mergeCell ref="B71:D71"/>
    <mergeCell ref="A63:A65"/>
    <mergeCell ref="B67:C67"/>
    <mergeCell ref="D67:E67"/>
    <mergeCell ref="F67:G67"/>
    <mergeCell ref="E63:G63"/>
    <mergeCell ref="E65:G65"/>
    <mergeCell ref="G25:G28"/>
    <mergeCell ref="A1:A4"/>
    <mergeCell ref="E17:G17"/>
    <mergeCell ref="B1:D1"/>
    <mergeCell ref="B2:D2"/>
    <mergeCell ref="B3:D3"/>
    <mergeCell ref="B4:D4"/>
    <mergeCell ref="E1:G2"/>
    <mergeCell ref="E3:G3"/>
    <mergeCell ref="E4:G4"/>
    <mergeCell ref="E9:G9"/>
    <mergeCell ref="B17:C17"/>
    <mergeCell ref="E6:F6"/>
    <mergeCell ref="E7:F7"/>
    <mergeCell ref="A6:A7"/>
    <mergeCell ref="B6:D7"/>
    <mergeCell ref="E11:G11"/>
    <mergeCell ref="A24:G24"/>
    <mergeCell ref="C19:D19"/>
    <mergeCell ref="A19:B20"/>
    <mergeCell ref="A22:B22"/>
    <mergeCell ref="F19:G20"/>
    <mergeCell ref="A21:B21"/>
    <mergeCell ref="F21:G22"/>
    <mergeCell ref="E13:G13"/>
    <mergeCell ref="E15:G15"/>
    <mergeCell ref="B11:D11"/>
    <mergeCell ref="B13:D13"/>
    <mergeCell ref="B9:C9"/>
  </mergeCells>
  <dataValidations count="2">
    <dataValidation type="list" allowBlank="1" showInputMessage="1" showErrorMessage="1" sqref="G29:G60">
      <formula1>$K$17:$K$18</formula1>
    </dataValidation>
    <dataValidation type="list" allowBlank="1" showInputMessage="1" showErrorMessage="1" sqref="E15:G15">
      <formula1>"PRIMERO, SEGUNDO, TERCERO, CUARTO, QUINTO, SEXTO, SÉPTIMO, OCTAVO, NOVENO, DÉCIMO"</formula1>
    </dataValidation>
  </dataValidations>
  <printOptions/>
  <pageMargins left="0.4724409448818898" right="0.2362204724409449" top="0.35433070866141736" bottom="0.35433070866141736" header="0.31496062992125984" footer="0.31496062992125984"/>
  <pageSetup horizontalDpi="360" verticalDpi="360" orientation="portrait" paperSize="9" scale="70" r:id="rId2"/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86BC9F03B6C544D81CAAB38E0098887" ma:contentTypeVersion="12" ma:contentTypeDescription="Crear nuevo documento." ma:contentTypeScope="" ma:versionID="b05d93db08c6a02fc167dcabb5cdb724">
  <xsd:schema xmlns:xsd="http://www.w3.org/2001/XMLSchema" xmlns:xs="http://www.w3.org/2001/XMLSchema" xmlns:p="http://schemas.microsoft.com/office/2006/metadata/properties" xmlns:ns2="ce94a3db-480d-4ce7-9910-fdfb7ea55b02" xmlns:ns3="2e82c6ed-4e7f-4790-8032-0cabb5f96db9" targetNamespace="http://schemas.microsoft.com/office/2006/metadata/properties" ma:root="true" ma:fieldsID="bedc1b68e15b2cd3dc0b0251a4d180b0" ns2:_="" ns3:_="">
    <xsd:import namespace="ce94a3db-480d-4ce7-9910-fdfb7ea55b02"/>
    <xsd:import namespace="2e82c6ed-4e7f-4790-8032-0cabb5f96db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94a3db-480d-4ce7-9910-fdfb7ea55b0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82c6ed-4e7f-4790-8032-0cabb5f96db9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2740221-797B-4C9A-B110-B0340A5E5FE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3B670CF-9BD6-4298-B517-5C39B893923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e94a3db-480d-4ce7-9910-fdfb7ea55b02"/>
    <ds:schemaRef ds:uri="2e82c6ed-4e7f-4790-8032-0cabb5f96db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francisco.mendoza@uleam.edu.ec</dc:creator>
  <cp:keywords/>
  <dc:description/>
  <cp:lastModifiedBy>Sandra Soledispa</cp:lastModifiedBy>
  <cp:lastPrinted>2020-01-24T15:28:55Z</cp:lastPrinted>
  <dcterms:created xsi:type="dcterms:W3CDTF">2017-12-13T16:56:51Z</dcterms:created>
  <dcterms:modified xsi:type="dcterms:W3CDTF">2020-02-17T20:23:56Z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0x010100786BC9F03B6C544D81CAAB38E0098887</vt:lpwstr>
  </property>
</Properties>
</file>