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4240" windowHeight="13140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" i="1" l="1"/>
  <c r="C70" i="1" l="1"/>
  <c r="S60" i="1"/>
  <c r="L60" i="1"/>
  <c r="S52" i="1"/>
  <c r="L52" i="1"/>
  <c r="S44" i="1"/>
  <c r="L44" i="1"/>
  <c r="S36" i="1"/>
  <c r="L36" i="1"/>
  <c r="S28" i="1"/>
  <c r="L28" i="1"/>
  <c r="S20" i="1"/>
  <c r="L20" i="1"/>
  <c r="S12" i="1"/>
  <c r="A20" i="1"/>
  <c r="A28" i="1" s="1"/>
  <c r="A36" i="1" s="1"/>
  <c r="A44" i="1" s="1"/>
  <c r="A52" i="1" s="1"/>
  <c r="A60" i="1" s="1"/>
  <c r="T28" i="1" l="1"/>
  <c r="U28" i="1" s="1"/>
  <c r="T60" i="1"/>
  <c r="U60" i="1" s="1"/>
  <c r="T52" i="1"/>
  <c r="U52" i="1" s="1"/>
  <c r="T12" i="1"/>
  <c r="U12" i="1" s="1"/>
  <c r="T44" i="1"/>
  <c r="U44" i="1" s="1"/>
  <c r="T20" i="1"/>
  <c r="U20" i="1" s="1"/>
  <c r="T36" i="1"/>
  <c r="U36" i="1" s="1"/>
</calcChain>
</file>

<file path=xl/sharedStrings.xml><?xml version="1.0" encoding="utf-8"?>
<sst xmlns="http://schemas.openxmlformats.org/spreadsheetml/2006/main" count="199" uniqueCount="177">
  <si>
    <t>NOMBRE DEL DOCUMENTO:</t>
  </si>
  <si>
    <t>REQUERIMIENTO DE PERSONAL DE APOYO PARA ACTIVIDADES ACADÉMICAS</t>
  </si>
  <si>
    <r>
      <t xml:space="preserve">REVISIÓN: </t>
    </r>
    <r>
      <rPr>
        <sz val="11"/>
        <color theme="1"/>
        <rFont val="Calibri"/>
        <family val="2"/>
        <scheme val="minor"/>
      </rPr>
      <t>1</t>
    </r>
  </si>
  <si>
    <t>PROCEDIMIENTO:</t>
  </si>
  <si>
    <t>PÁGINA: 1 de 1</t>
  </si>
  <si>
    <t xml:space="preserve"> ELABORACIÓN Y APROBACIÓN DEL DISTRIBUTIVO DE CARGA HORARIA </t>
  </si>
  <si>
    <t xml:space="preserve">UNIDAD ACADÉMICA: </t>
  </si>
  <si>
    <t xml:space="preserve">PERIODO ACADÉMICO: </t>
  </si>
  <si>
    <t>No</t>
  </si>
  <si>
    <t>Cédula</t>
  </si>
  <si>
    <t>Apellidos y nombres</t>
  </si>
  <si>
    <t>Tipo de personal de apoyo académico</t>
  </si>
  <si>
    <t>Carrera</t>
  </si>
  <si>
    <t>PRÁCTICAS DE APLICACIÓN Y EXPERIMENTACIÓN DEL APRENDIZAJE/ACTIVIDADES DE DOCENCIA</t>
  </si>
  <si>
    <t>PRÁCTICAS PREPROFESIONALES/ACTIVIDADES EN LABORATORIOS</t>
  </si>
  <si>
    <t>Total de horas</t>
  </si>
  <si>
    <t>DEDICACIÓN</t>
  </si>
  <si>
    <t>ESTADO</t>
  </si>
  <si>
    <t>Asignatura/s</t>
  </si>
  <si>
    <t>ESCENARIO</t>
  </si>
  <si>
    <t>Actividades que realiza</t>
  </si>
  <si>
    <t>No. estudiantes</t>
  </si>
  <si>
    <t>Horas semana</t>
  </si>
  <si>
    <t>Total horas</t>
  </si>
  <si>
    <t>Actividad práctica</t>
  </si>
  <si>
    <t>Plazas/Puestos de trabajo</t>
  </si>
  <si>
    <t>A</t>
  </si>
  <si>
    <t>R</t>
  </si>
  <si>
    <t>(…)</t>
  </si>
  <si>
    <t>OBSERVACIONES Y RECOMENDACIONES</t>
  </si>
  <si>
    <t>RESULTADO DEL ANÁLISIS</t>
  </si>
  <si>
    <t xml:space="preserve">Fecha: </t>
  </si>
  <si>
    <t>(Para uso del Vicerrectorado Académico)</t>
  </si>
  <si>
    <t>(….) Autorizado   (….) No autorizado</t>
  </si>
  <si>
    <t>________________________________________________________________________________________________________________________</t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</si>
  <si>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________________</t>
    </r>
  </si>
  <si>
    <t>__________________________________</t>
  </si>
  <si>
    <t>____________________________</t>
  </si>
  <si>
    <t>NOMBRE DE LA AUTORIDAD ACADÉMICA</t>
  </si>
  <si>
    <t>Dra. Iliana Fernández Fernández</t>
  </si>
  <si>
    <t>(f) Autoridad Académica</t>
  </si>
  <si>
    <t>Funcionario responsable: ________________________________________</t>
  </si>
  <si>
    <r>
      <rPr>
        <b/>
        <sz val="11"/>
        <color theme="1"/>
        <rFont val="Calibri"/>
        <family val="2"/>
        <scheme val="minor"/>
      </rPr>
      <t>Firma:</t>
    </r>
    <r>
      <rPr>
        <sz val="11"/>
        <color theme="1"/>
        <rFont val="Calibri"/>
        <family val="2"/>
        <scheme val="minor"/>
      </rPr>
      <t xml:space="preserve"> _____________________  </t>
    </r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______________</t>
    </r>
  </si>
  <si>
    <t>ADMINISTRACION DE EMPRESAS</t>
  </si>
  <si>
    <t>Anatomía Fisiología</t>
  </si>
  <si>
    <t>AGROINDUSTRIA</t>
  </si>
  <si>
    <t>Anfiteatro o Laboratorio Virtual de Anatomía Humana</t>
  </si>
  <si>
    <t>AGROPECUARIA</t>
  </si>
  <si>
    <t>Área de grabación (Radio) ALFARO TV</t>
  </si>
  <si>
    <t>ARQUITECTURA</t>
  </si>
  <si>
    <t>Biología Molecular - Genética</t>
  </si>
  <si>
    <t>BIOLOGIA</t>
  </si>
  <si>
    <t>Biomateriales dentales</t>
  </si>
  <si>
    <t>BIOLOGIA PESQUERA</t>
  </si>
  <si>
    <t>Bioquímica</t>
  </si>
  <si>
    <t>CENTRO DE IDIOMAS</t>
  </si>
  <si>
    <t>Centro de Idiomas</t>
  </si>
  <si>
    <t>BIOQUIMICA EN ACTIVIDADES PESQUERAS</t>
  </si>
  <si>
    <t>Centros de Salud</t>
  </si>
  <si>
    <t>CIENCIAS DE LA COMUNICACION</t>
  </si>
  <si>
    <t>Citología - Histopatología</t>
  </si>
  <si>
    <t>CIENCIAS DE LA COMUNICACION MENCION COMUNICACION ORGANIZACIONAL</t>
  </si>
  <si>
    <t>Clínicas/Hospitales</t>
  </si>
  <si>
    <t>CIENCIAS DE LA COMUNICACION MENCION COMUNICACION ORGANIZACIONAL Y RELACIONES PUBLICAS</t>
  </si>
  <si>
    <t>Enfermería Básica</t>
  </si>
  <si>
    <t>CIENCIAS DE LA COMUNICACION MENCION PERIODISMO</t>
  </si>
  <si>
    <t>Enfermería clínico-quirúrgica</t>
  </si>
  <si>
    <t>CIENCIAS DE LA COMUNICACION MENCION PUBLICIDAD Y MERCADOTECNIA</t>
  </si>
  <si>
    <t>Enfermería materno infantil</t>
  </si>
  <si>
    <t>CIENCIAS DE LA EDUCACION MENCION CASTELLANO Y LITERATURA</t>
  </si>
  <si>
    <t>Fisiología - Farmacología</t>
  </si>
  <si>
    <t>CIENCIAS DE LA EDUCACION MENCION CIENCIAS NATURALES Y EDUCACION AMBIENTAL</t>
  </si>
  <si>
    <t>Histología Embriología</t>
  </si>
  <si>
    <t>CIENCIAS DE LA EDUCACION MENCION CIENCIAS NATURALES Y MEDIO AMBIENTE</t>
  </si>
  <si>
    <t>Imagenología (Radiología)</t>
  </si>
  <si>
    <t>CIENCIAS DE LA EDUCACION MENCION COMPUTACION COMERCIO Y ADMINISTRACION</t>
  </si>
  <si>
    <t>Instituciones mixtas (públicas/privadas)</t>
  </si>
  <si>
    <t>CIENCIAS DE LA EDUCACION MENCION CULTURA ESTETICA</t>
  </si>
  <si>
    <t>Instituciones privadas</t>
  </si>
  <si>
    <t>CIENCIAS DE LA EDUCACION MENCION CULTURA FISICA</t>
  </si>
  <si>
    <t>Instituciones públicas</t>
  </si>
  <si>
    <t>CIENCIAS DE LA EDUCACION MENCION EDUCACION BASICA</t>
  </si>
  <si>
    <t>Laboratorio Cámara Gissel</t>
  </si>
  <si>
    <t>CIENCIAS DE LA EDUCACION MENCION EDUCACION ESPECIAL</t>
  </si>
  <si>
    <t>Laboratorio de agua</t>
  </si>
  <si>
    <t>CIENCIAS DE LA EDUCACION MENCION EDUCACION FISICA Y DEPORTES</t>
  </si>
  <si>
    <t>Laboratorio de Analisis</t>
  </si>
  <si>
    <t>CIENCIAS DE LA EDUCACION MENCION EDUCACION PARVULARIA</t>
  </si>
  <si>
    <t>Laboratorio de Biología</t>
  </si>
  <si>
    <t>CIENCIAS DE LA EDUCACION MENCION EDUCACION PRIMARIA</t>
  </si>
  <si>
    <t>Laboratorio de Cárnico</t>
  </si>
  <si>
    <t>CIENCIAS DE LA EDUCACION MENCION FISICO MATEMATICAS</t>
  </si>
  <si>
    <t>Laboratorio de Circuito</t>
  </si>
  <si>
    <t>CIENCIAS DE LA EDUCACION MENCION GRAMATICA CASTELLANO Y LITERATURA</t>
  </si>
  <si>
    <t>Laboratorio de controles</t>
  </si>
  <si>
    <t>CIENCIAS DE LA EDUCACION MENCION HISTORIA Y GEOGRAFIA</t>
  </si>
  <si>
    <t>Laboratorio de Electrónica</t>
  </si>
  <si>
    <t>CIENCIAS DE LA EDUCACION MENCION INGLES</t>
  </si>
  <si>
    <t>Laboratorio de Ensamblaje</t>
  </si>
  <si>
    <t>CIENCIAS DE LA EDUCACION MENCION PEDAGOGIA</t>
  </si>
  <si>
    <t>Laboratorio de Frutas y hortalizas</t>
  </si>
  <si>
    <t>CIENCIAS DE LA EDUCACION MENCION PSICOPEDAGOGIA Y TECNICAS DE LA ENSENANZA</t>
  </si>
  <si>
    <t>Laboratorio de Hidraulica</t>
  </si>
  <si>
    <t>COMERCIO EXTERIOR</t>
  </si>
  <si>
    <t>Laboratorio de Lácteos</t>
  </si>
  <si>
    <t>COMERCIO EXTERIOR Y NEGOCIOS INTERNACIONALES</t>
  </si>
  <si>
    <t>Laboratorio de Multimedia</t>
  </si>
  <si>
    <t>COMUNICACION</t>
  </si>
  <si>
    <t>Laboratorio de potencia</t>
  </si>
  <si>
    <t>CONTABILIDAD Y AUDITORIA</t>
  </si>
  <si>
    <t>Laboratorio de prótesis</t>
  </si>
  <si>
    <t>DERECHO</t>
  </si>
  <si>
    <t>Laboratorio de Química</t>
  </si>
  <si>
    <t>ECONOMIA</t>
  </si>
  <si>
    <t>Laboratorio de Redes</t>
  </si>
  <si>
    <t>EDUCACION BASICA</t>
  </si>
  <si>
    <t>Laboratorio de suelo</t>
  </si>
  <si>
    <t>EDUCACION ESPECIAL</t>
  </si>
  <si>
    <t>Laboratorio desarrollo de software e Infraestructura Informática LAB 201</t>
  </si>
  <si>
    <t>EDUCACION FISICA DEPORTES Y RECREACION</t>
  </si>
  <si>
    <t>Laboratorio desarrollo de software e Infraestructura Informática LAB 202</t>
  </si>
  <si>
    <t>EDUCACION FISICA DEPORTES Y RECREACION MENCION DOCENCIA</t>
  </si>
  <si>
    <t>Laboratorio desarrollo de software e Infraestructura Informática LAB 203</t>
  </si>
  <si>
    <t>EDUCACION INICIAL</t>
  </si>
  <si>
    <t>Laboratorio desarrollo de software e Infraestructura Informática LAB 206</t>
  </si>
  <si>
    <t>ELECTRICIDAD</t>
  </si>
  <si>
    <t>Microbiología - Parasitología</t>
  </si>
  <si>
    <t>ENFERMERIA</t>
  </si>
  <si>
    <t>Morfología dental</t>
  </si>
  <si>
    <t>FISIOTERAPIA</t>
  </si>
  <si>
    <t>Sala de Audiencia Jurídica</t>
  </si>
  <si>
    <t>HOSPITALIDAD Y HOTELERIA</t>
  </si>
  <si>
    <t>Simulación Clínica.</t>
  </si>
  <si>
    <t>HOTELERIA</t>
  </si>
  <si>
    <t>Taller de máquinas y herramientas</t>
  </si>
  <si>
    <t>HOTELERIA Y TURISMO</t>
  </si>
  <si>
    <t>Taller de motores</t>
  </si>
  <si>
    <t>IDIOMAS MENCION INGLES</t>
  </si>
  <si>
    <t>Taller de refrigeración</t>
  </si>
  <si>
    <t>INGENIERIA AGROINDUSTRIAL</t>
  </si>
  <si>
    <t>INGENIERIA AGROPECUARIA</t>
  </si>
  <si>
    <t>INGENIERIA AGROPECUARIA ACUICOLA</t>
  </si>
  <si>
    <t>INGENIERIA AMBIENTAL</t>
  </si>
  <si>
    <t>INGENIERIA CIVIL</t>
  </si>
  <si>
    <t>INGENIERIA ELECTRICA</t>
  </si>
  <si>
    <t>INGENIERIA EN ALIMENTOS</t>
  </si>
  <si>
    <t>INGENIERIA EN MARKETING</t>
  </si>
  <si>
    <t>INGENIERIA EN MECANICA NAVAL</t>
  </si>
  <si>
    <t>INGENIERIA EN RECURSOS NATURALES Y AMBIENTALES</t>
  </si>
  <si>
    <t>INGENIERIA EN SISTEMAS</t>
  </si>
  <si>
    <t>INGENIERIA INDUSTRIAL</t>
  </si>
  <si>
    <t>INGENIERIA MARITIMA</t>
  </si>
  <si>
    <t>LABORATORIO CLINICO</t>
  </si>
  <si>
    <t>LICENCIATURA EN BIBLIOTECOLOGIA DOCUMENTALISTA</t>
  </si>
  <si>
    <t>MEDICINA</t>
  </si>
  <si>
    <t>MERCADOTECNIA</t>
  </si>
  <si>
    <t>NUTRICION Y DIETETICA</t>
  </si>
  <si>
    <t>ODONTOLOGIA</t>
  </si>
  <si>
    <t>PEDAGOGIA DE LA ACTIVIDAD FISICA Y DEPORTE</t>
  </si>
  <si>
    <t>PEDAGOGIA DE LA LENGUA Y LA LITERATURA</t>
  </si>
  <si>
    <t>PEDAGOGIA DE LAS CIENCIAS EXPERIMENTALES</t>
  </si>
  <si>
    <t>PEDAGOGIA DE LOS IDIOMAS NACIONALES Y EXTRANJEROS</t>
  </si>
  <si>
    <t>PSICOLOGIA</t>
  </si>
  <si>
    <t>PSICOLOGIA CLINICA</t>
  </si>
  <si>
    <t>RADIOLOGIA E IMAGENOLOGIA</t>
  </si>
  <si>
    <t>SECRETARIADO BILINGUE</t>
  </si>
  <si>
    <t>SECRETARIADO EJECUTIVO</t>
  </si>
  <si>
    <t>SERVICIOS GERENCIALES</t>
  </si>
  <si>
    <t>TECNOLOGIA EN CONSTRUCCION CIVIL</t>
  </si>
  <si>
    <t>TECNOLOGIAS DE LA INFORMACION</t>
  </si>
  <si>
    <t>TERAPIA DEL LENGUAJE</t>
  </si>
  <si>
    <t>TERAPIA OCUPACIONAL</t>
  </si>
  <si>
    <t>TRABAJO SOCIAL</t>
  </si>
  <si>
    <t>TURISMO</t>
  </si>
  <si>
    <t>Título Profesional</t>
  </si>
  <si>
    <t>VICERRECTOR (A)  ACADÉMICA</t>
  </si>
  <si>
    <t>CÓDIGO: PAA-01-F-006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</si>
</sst>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8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2" fontId="0" fillId="0" borderId="0" xfId="0" applyNumberFormat="1" applyAlignment="1" applyProtection="1">
      <alignment horizontal="left"/>
    </xf>
    <xf numFmtId="0" fontId="0" fillId="0" borderId="0" xfId="0" applyProtection="1"/>
    <xf numFmtId="0" fontId="6" fillId="0" borderId="6" xfId="0" applyFont="1" applyBorder="1" applyAlignment="1" applyProtection="1">
      <alignment vertical="top"/>
    </xf>
    <xf numFmtId="0" fontId="0" fillId="0" borderId="0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1" fillId="0" borderId="8" xfId="0" applyFont="1" applyBorder="1" applyProtection="1"/>
    <xf numFmtId="0" fontId="0" fillId="0" borderId="2" xfId="0" applyBorder="1" applyProtection="1"/>
    <xf numFmtId="0" fontId="0" fillId="0" borderId="9" xfId="0" applyBorder="1" applyProtection="1"/>
    <xf numFmtId="0" fontId="0" fillId="0" borderId="8" xfId="0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vertical="top"/>
    </xf>
    <xf numFmtId="0" fontId="1" fillId="0" borderId="2" xfId="0" applyFont="1" applyBorder="1" applyProtection="1"/>
    <xf numFmtId="0" fontId="0" fillId="0" borderId="1" xfId="0" applyBorder="1" applyAlignment="1" applyProtection="1">
      <alignment horizontal="left" vertical="top" indent="1"/>
      <protection locked="0"/>
    </xf>
    <xf numFmtId="0" fontId="7" fillId="0" borderId="11" xfId="0" applyFont="1" applyBorder="1" applyAlignment="1"/>
    <xf numFmtId="0" fontId="4" fillId="0" borderId="10" xfId="0" applyFont="1" applyBorder="1" applyAlignment="1"/>
    <xf numFmtId="0" fontId="4" fillId="0" borderId="1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1" fillId="0" borderId="0" xfId="0" applyFont="1" applyBorder="1" applyAlignment="1"/>
    <xf numFmtId="0" fontId="7" fillId="0" borderId="10" xfId="0" applyFont="1" applyBorder="1" applyAlignment="1"/>
    <xf numFmtId="0" fontId="7" fillId="0" borderId="10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left" vertical="top" indent="1"/>
      <protection locked="0"/>
    </xf>
    <xf numFmtId="0" fontId="0" fillId="0" borderId="1" xfId="0" applyBorder="1" applyAlignment="1" applyProtection="1">
      <alignment horizontal="left" vertical="top" wrapText="1" indent="1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0" fillId="0" borderId="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13</xdr:row>
      <xdr:rowOff>0</xdr:rowOff>
    </xdr:from>
    <xdr:to>
      <xdr:col>6</xdr:col>
      <xdr:colOff>304800</xdr:colOff>
      <xdr:row>14</xdr:row>
      <xdr:rowOff>114299</xdr:rowOff>
    </xdr:to>
    <xdr:sp macro="" textlink="">
      <xdr:nvSpPr>
        <xdr:cNvPr id="1026" name="AutoShape 2" descr="Resultado de imagen para marca uleam">
          <a:extLst>
            <a:ext uri="{FF2B5EF4-FFF2-40B4-BE49-F238E27FC236}">
              <a16:creationId xmlns:a16="http://schemas.microsoft.com/office/drawing/2014/main" id="{112F8E1E-32B8-40B0-BF86-D99E107BDE8F}"/>
            </a:ext>
          </a:extLst>
        </xdr:cNvPr>
        <xdr:cNvSpPr>
          <a:spLocks noChangeAspect="1" noChangeArrowheads="1"/>
        </xdr:cNvSpPr>
      </xdr:nvSpPr>
      <xdr:spPr bwMode="auto">
        <a:xfrm>
          <a:off x="5743575" y="2543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206216</xdr:colOff>
      <xdr:row>0</xdr:row>
      <xdr:rowOff>0</xdr:rowOff>
    </xdr:from>
    <xdr:to>
      <xdr:col>1</xdr:col>
      <xdr:colOff>719913</xdr:colOff>
      <xdr:row>3</xdr:row>
      <xdr:rowOff>110795</xdr:rowOff>
    </xdr:to>
    <xdr:pic>
      <xdr:nvPicPr>
        <xdr:cNvPr id="4" name="Imagen 4" descr="C:\Users\User\Desktop\3.7.png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" y="0"/>
          <a:ext cx="901342" cy="841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tabSelected="1" topLeftCell="I1" zoomScale="86" zoomScaleNormal="86" workbookViewId="0">
      <selection activeCell="U1" sqref="U1:W1"/>
    </sheetView>
  </sheetViews>
  <sheetFormatPr baseColWidth="10" defaultColWidth="11.42578125" defaultRowHeight="15" x14ac:dyDescent="0.25"/>
  <cols>
    <col min="1" max="1" width="5.85546875" customWidth="1"/>
    <col min="2" max="2" width="13.7109375" customWidth="1"/>
    <col min="3" max="4" width="17.85546875" customWidth="1"/>
    <col min="5" max="5" width="15.7109375" customWidth="1"/>
    <col min="6" max="6" width="13.85546875" customWidth="1"/>
    <col min="7" max="7" width="25.42578125" customWidth="1"/>
    <col min="8" max="8" width="23.28515625" customWidth="1"/>
    <col min="9" max="9" width="36" customWidth="1"/>
    <col min="10" max="10" width="8.5703125" customWidth="1"/>
    <col min="11" max="11" width="7.140625" customWidth="1"/>
    <col min="12" max="12" width="6.5703125" customWidth="1"/>
    <col min="13" max="13" width="26.7109375" customWidth="1"/>
    <col min="14" max="14" width="22.42578125" customWidth="1"/>
    <col min="15" max="15" width="34.28515625" customWidth="1"/>
    <col min="16" max="16" width="10.42578125" customWidth="1"/>
    <col min="17" max="17" width="8.7109375" customWidth="1"/>
    <col min="18" max="18" width="7.28515625" customWidth="1"/>
    <col min="19" max="19" width="7.140625" customWidth="1"/>
    <col min="20" max="20" width="8.5703125" customWidth="1"/>
    <col min="21" max="21" width="16.7109375" customWidth="1"/>
    <col min="22" max="22" width="4.140625" customWidth="1"/>
    <col min="23" max="23" width="4" customWidth="1"/>
    <col min="24" max="24" width="0.85546875" customWidth="1"/>
  </cols>
  <sheetData>
    <row r="1" spans="1:23" ht="19.5" customHeight="1" x14ac:dyDescent="0.4">
      <c r="A1" s="24"/>
      <c r="B1" s="25"/>
      <c r="C1" s="31" t="s">
        <v>0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0"/>
      <c r="U1" s="61" t="s">
        <v>176</v>
      </c>
      <c r="V1" s="62"/>
      <c r="W1" s="63"/>
    </row>
    <row r="2" spans="1:23" ht="19.5" customHeight="1" x14ac:dyDescent="0.4">
      <c r="A2" s="26"/>
      <c r="B2" s="27"/>
      <c r="C2" s="73" t="s">
        <v>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  <c r="U2" s="64" t="s">
        <v>2</v>
      </c>
      <c r="V2" s="65"/>
      <c r="W2" s="66"/>
    </row>
    <row r="3" spans="1:23" ht="19.5" customHeight="1" x14ac:dyDescent="0.4">
      <c r="A3" s="26"/>
      <c r="B3" s="27"/>
      <c r="C3" s="32" t="s">
        <v>3</v>
      </c>
      <c r="D3" s="37"/>
      <c r="E3" s="36"/>
      <c r="F3" s="36"/>
      <c r="G3" s="36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80"/>
      <c r="U3" s="67" t="s">
        <v>4</v>
      </c>
      <c r="V3" s="68"/>
      <c r="W3" s="69"/>
    </row>
    <row r="4" spans="1:23" ht="19.5" customHeight="1" x14ac:dyDescent="0.4">
      <c r="A4" s="28"/>
      <c r="B4" s="29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  <c r="U4" s="70"/>
      <c r="V4" s="71"/>
      <c r="W4" s="72"/>
    </row>
    <row r="5" spans="1:23" ht="10.5" customHeight="1" x14ac:dyDescent="0.3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3" x14ac:dyDescent="0.25">
      <c r="B6" s="1" t="s">
        <v>6</v>
      </c>
      <c r="E6" s="58"/>
      <c r="F6" s="59"/>
      <c r="G6" s="59"/>
      <c r="H6" s="59"/>
      <c r="I6" s="59"/>
      <c r="J6" s="60"/>
    </row>
    <row r="7" spans="1:23" ht="2.25" customHeight="1" x14ac:dyDescent="0.25">
      <c r="B7" s="1"/>
      <c r="E7" s="17"/>
      <c r="F7" s="17"/>
      <c r="G7" s="17"/>
      <c r="H7" s="17"/>
      <c r="I7" s="17"/>
      <c r="J7" s="17"/>
    </row>
    <row r="8" spans="1:23" x14ac:dyDescent="0.25">
      <c r="B8" s="1" t="s">
        <v>7</v>
      </c>
      <c r="E8" s="58"/>
      <c r="F8" s="60"/>
      <c r="G8" s="18"/>
      <c r="H8" s="18"/>
      <c r="I8" s="18"/>
      <c r="J8" s="18"/>
    </row>
    <row r="10" spans="1:23" ht="15" customHeight="1" x14ac:dyDescent="0.25">
      <c r="A10" s="54" t="s">
        <v>8</v>
      </c>
      <c r="B10" s="54" t="s">
        <v>9</v>
      </c>
      <c r="C10" s="55" t="s">
        <v>10</v>
      </c>
      <c r="D10" s="56" t="s">
        <v>174</v>
      </c>
      <c r="E10" s="55" t="s">
        <v>11</v>
      </c>
      <c r="F10" s="54" t="s">
        <v>12</v>
      </c>
      <c r="G10" s="54" t="s">
        <v>13</v>
      </c>
      <c r="H10" s="54"/>
      <c r="I10" s="54"/>
      <c r="J10" s="54"/>
      <c r="K10" s="54"/>
      <c r="L10" s="54"/>
      <c r="M10" s="54" t="s">
        <v>14</v>
      </c>
      <c r="N10" s="54"/>
      <c r="O10" s="54"/>
      <c r="P10" s="54"/>
      <c r="Q10" s="54"/>
      <c r="R10" s="54"/>
      <c r="S10" s="54"/>
      <c r="T10" s="55" t="s">
        <v>15</v>
      </c>
      <c r="U10" s="55" t="s">
        <v>16</v>
      </c>
      <c r="V10" s="81" t="s">
        <v>17</v>
      </c>
      <c r="W10" s="81"/>
    </row>
    <row r="11" spans="1:23" ht="33.75" x14ac:dyDescent="0.25">
      <c r="A11" s="54"/>
      <c r="B11" s="54"/>
      <c r="C11" s="55"/>
      <c r="D11" s="57"/>
      <c r="E11" s="55"/>
      <c r="F11" s="54"/>
      <c r="G11" s="35" t="s">
        <v>18</v>
      </c>
      <c r="H11" s="35" t="s">
        <v>19</v>
      </c>
      <c r="I11" s="35" t="s">
        <v>20</v>
      </c>
      <c r="J11" s="5" t="s">
        <v>21</v>
      </c>
      <c r="K11" s="5" t="s">
        <v>22</v>
      </c>
      <c r="L11" s="6" t="s">
        <v>23</v>
      </c>
      <c r="M11" s="35" t="s">
        <v>24</v>
      </c>
      <c r="N11" s="35" t="s">
        <v>19</v>
      </c>
      <c r="O11" s="35" t="s">
        <v>20</v>
      </c>
      <c r="P11" s="5" t="s">
        <v>25</v>
      </c>
      <c r="Q11" s="5" t="s">
        <v>21</v>
      </c>
      <c r="R11" s="5" t="s">
        <v>22</v>
      </c>
      <c r="S11" s="6" t="s">
        <v>23</v>
      </c>
      <c r="T11" s="55"/>
      <c r="U11" s="55"/>
      <c r="V11" s="33" t="s">
        <v>26</v>
      </c>
      <c r="W11" s="33" t="s">
        <v>27</v>
      </c>
    </row>
    <row r="12" spans="1:23" x14ac:dyDescent="0.25">
      <c r="A12" s="38">
        <v>1</v>
      </c>
      <c r="B12" s="40"/>
      <c r="C12" s="41"/>
      <c r="D12" s="45"/>
      <c r="E12" s="41"/>
      <c r="F12" s="41"/>
      <c r="G12" s="34"/>
      <c r="H12" s="34"/>
      <c r="I12" s="34"/>
      <c r="J12" s="2"/>
      <c r="K12" s="2"/>
      <c r="L12" s="38">
        <f>SUM(K12:K19)</f>
        <v>0</v>
      </c>
      <c r="M12" s="22"/>
      <c r="N12" s="34"/>
      <c r="O12" s="22"/>
      <c r="P12" s="2"/>
      <c r="Q12" s="2"/>
      <c r="R12" s="2"/>
      <c r="S12" s="38">
        <f>SUM(R12:R19)</f>
        <v>0</v>
      </c>
      <c r="T12" s="38">
        <f>+L12+S12</f>
        <v>0</v>
      </c>
      <c r="U12" s="39" t="str">
        <f>IF(T12=0,"",IF(T12=40,"TIEMPO COMPLETO","REVISAR CARGA HORARIA"))</f>
        <v/>
      </c>
      <c r="V12" s="38" t="s">
        <v>28</v>
      </c>
      <c r="W12" s="38" t="s">
        <v>28</v>
      </c>
    </row>
    <row r="13" spans="1:23" x14ac:dyDescent="0.25">
      <c r="A13" s="38"/>
      <c r="B13" s="40"/>
      <c r="C13" s="41"/>
      <c r="D13" s="46"/>
      <c r="E13" s="41"/>
      <c r="F13" s="41"/>
      <c r="G13" s="34"/>
      <c r="H13" s="34"/>
      <c r="I13" s="34"/>
      <c r="J13" s="2"/>
      <c r="K13" s="2"/>
      <c r="L13" s="38"/>
      <c r="M13" s="22"/>
      <c r="N13" s="34"/>
      <c r="O13" s="22"/>
      <c r="P13" s="2"/>
      <c r="Q13" s="2"/>
      <c r="R13" s="2"/>
      <c r="S13" s="38"/>
      <c r="T13" s="38"/>
      <c r="U13" s="39"/>
      <c r="V13" s="38"/>
      <c r="W13" s="38"/>
    </row>
    <row r="14" spans="1:23" x14ac:dyDescent="0.25">
      <c r="A14" s="38"/>
      <c r="B14" s="40"/>
      <c r="C14" s="41"/>
      <c r="D14" s="46"/>
      <c r="E14" s="41"/>
      <c r="F14" s="41"/>
      <c r="G14" s="22"/>
      <c r="H14" s="34"/>
      <c r="I14" s="34"/>
      <c r="J14" s="2"/>
      <c r="K14" s="2"/>
      <c r="L14" s="38"/>
      <c r="M14" s="22"/>
      <c r="N14" s="34"/>
      <c r="O14" s="22"/>
      <c r="P14" s="2"/>
      <c r="Q14" s="2"/>
      <c r="R14" s="2"/>
      <c r="S14" s="38"/>
      <c r="T14" s="38"/>
      <c r="U14" s="39"/>
      <c r="V14" s="38"/>
      <c r="W14" s="38"/>
    </row>
    <row r="15" spans="1:23" x14ac:dyDescent="0.25">
      <c r="A15" s="38"/>
      <c r="B15" s="40"/>
      <c r="C15" s="41"/>
      <c r="D15" s="46"/>
      <c r="E15" s="41"/>
      <c r="F15" s="41"/>
      <c r="G15" s="34"/>
      <c r="H15" s="34"/>
      <c r="I15" s="34"/>
      <c r="J15" s="2"/>
      <c r="K15" s="2"/>
      <c r="L15" s="38"/>
      <c r="M15" s="22"/>
      <c r="N15" s="34"/>
      <c r="O15" s="22"/>
      <c r="P15" s="2"/>
      <c r="Q15" s="2"/>
      <c r="R15" s="2"/>
      <c r="S15" s="38"/>
      <c r="T15" s="38"/>
      <c r="U15" s="39"/>
      <c r="V15" s="38"/>
      <c r="W15" s="38"/>
    </row>
    <row r="16" spans="1:23" x14ac:dyDescent="0.25">
      <c r="A16" s="38"/>
      <c r="B16" s="40"/>
      <c r="C16" s="41"/>
      <c r="D16" s="46"/>
      <c r="E16" s="41"/>
      <c r="F16" s="41"/>
      <c r="G16" s="22"/>
      <c r="H16" s="34"/>
      <c r="I16" s="34"/>
      <c r="J16" s="2"/>
      <c r="K16" s="2"/>
      <c r="L16" s="38"/>
      <c r="M16" s="22"/>
      <c r="N16" s="34"/>
      <c r="O16" s="22"/>
      <c r="P16" s="2"/>
      <c r="Q16" s="2"/>
      <c r="R16" s="2"/>
      <c r="S16" s="38"/>
      <c r="T16" s="38"/>
      <c r="U16" s="39"/>
      <c r="V16" s="38"/>
      <c r="W16" s="38"/>
    </row>
    <row r="17" spans="1:23" x14ac:dyDescent="0.25">
      <c r="A17" s="38"/>
      <c r="B17" s="40"/>
      <c r="C17" s="41"/>
      <c r="D17" s="46"/>
      <c r="E17" s="41"/>
      <c r="F17" s="41"/>
      <c r="G17" s="34"/>
      <c r="H17" s="34"/>
      <c r="I17" s="34"/>
      <c r="J17" s="2"/>
      <c r="K17" s="2"/>
      <c r="L17" s="38"/>
      <c r="M17" s="22"/>
      <c r="N17" s="34"/>
      <c r="O17" s="22"/>
      <c r="P17" s="2"/>
      <c r="Q17" s="2"/>
      <c r="R17" s="2"/>
      <c r="S17" s="38"/>
      <c r="T17" s="38"/>
      <c r="U17" s="39"/>
      <c r="V17" s="38"/>
      <c r="W17" s="38"/>
    </row>
    <row r="18" spans="1:23" x14ac:dyDescent="0.25">
      <c r="A18" s="38"/>
      <c r="B18" s="40"/>
      <c r="C18" s="41"/>
      <c r="D18" s="46"/>
      <c r="E18" s="41"/>
      <c r="F18" s="41"/>
      <c r="G18" s="34"/>
      <c r="H18" s="34"/>
      <c r="I18" s="34"/>
      <c r="J18" s="2"/>
      <c r="K18" s="2"/>
      <c r="L18" s="38"/>
      <c r="M18" s="22"/>
      <c r="N18" s="34"/>
      <c r="O18" s="22"/>
      <c r="P18" s="2"/>
      <c r="Q18" s="2"/>
      <c r="R18" s="2"/>
      <c r="S18" s="38"/>
      <c r="T18" s="38"/>
      <c r="U18" s="39"/>
      <c r="V18" s="38"/>
      <c r="W18" s="38"/>
    </row>
    <row r="19" spans="1:23" x14ac:dyDescent="0.25">
      <c r="A19" s="38"/>
      <c r="B19" s="40"/>
      <c r="C19" s="41"/>
      <c r="D19" s="47"/>
      <c r="E19" s="41"/>
      <c r="F19" s="41"/>
      <c r="G19" s="34"/>
      <c r="H19" s="34"/>
      <c r="I19" s="34"/>
      <c r="J19" s="2"/>
      <c r="K19" s="2"/>
      <c r="L19" s="38"/>
      <c r="M19" s="22"/>
      <c r="N19" s="34"/>
      <c r="O19" s="22"/>
      <c r="P19" s="2"/>
      <c r="Q19" s="2"/>
      <c r="R19" s="2"/>
      <c r="S19" s="38"/>
      <c r="T19" s="38"/>
      <c r="U19" s="39"/>
      <c r="V19" s="38"/>
      <c r="W19" s="38"/>
    </row>
    <row r="20" spans="1:23" ht="15" customHeight="1" x14ac:dyDescent="0.25">
      <c r="A20" s="38">
        <f>A12+1</f>
        <v>2</v>
      </c>
      <c r="B20" s="40"/>
      <c r="C20" s="41"/>
      <c r="D20" s="45"/>
      <c r="E20" s="41"/>
      <c r="F20" s="41"/>
      <c r="G20" s="34"/>
      <c r="H20" s="34"/>
      <c r="I20" s="34"/>
      <c r="J20" s="2"/>
      <c r="K20" s="2"/>
      <c r="L20" s="38">
        <f>SUM(K20:K27)</f>
        <v>0</v>
      </c>
      <c r="M20" s="22"/>
      <c r="N20" s="34"/>
      <c r="O20" s="22"/>
      <c r="P20" s="2"/>
      <c r="Q20" s="2"/>
      <c r="R20" s="2"/>
      <c r="S20" s="38">
        <f>SUM(R20:R27)</f>
        <v>0</v>
      </c>
      <c r="T20" s="38">
        <f t="shared" ref="T20" si="0">+L20+S20</f>
        <v>0</v>
      </c>
      <c r="U20" s="39" t="str">
        <f>IF(T20=0,"",IF(T20=40,"TIEMPO COMPLETO","REVISAR CARGA HORARIA"))</f>
        <v/>
      </c>
      <c r="V20" s="38" t="s">
        <v>28</v>
      </c>
      <c r="W20" s="38" t="s">
        <v>28</v>
      </c>
    </row>
    <row r="21" spans="1:23" x14ac:dyDescent="0.25">
      <c r="A21" s="38"/>
      <c r="B21" s="40"/>
      <c r="C21" s="41"/>
      <c r="D21" s="46"/>
      <c r="E21" s="41"/>
      <c r="F21" s="41"/>
      <c r="G21" s="34"/>
      <c r="H21" s="34"/>
      <c r="I21" s="34"/>
      <c r="J21" s="2"/>
      <c r="K21" s="2"/>
      <c r="L21" s="38"/>
      <c r="M21" s="22"/>
      <c r="N21" s="34"/>
      <c r="O21" s="22"/>
      <c r="P21" s="2"/>
      <c r="Q21" s="2"/>
      <c r="R21" s="2"/>
      <c r="S21" s="38"/>
      <c r="T21" s="38"/>
      <c r="U21" s="39"/>
      <c r="V21" s="38"/>
      <c r="W21" s="38"/>
    </row>
    <row r="22" spans="1:23" x14ac:dyDescent="0.25">
      <c r="A22" s="38"/>
      <c r="B22" s="40"/>
      <c r="C22" s="41"/>
      <c r="D22" s="46"/>
      <c r="E22" s="41"/>
      <c r="F22" s="41"/>
      <c r="G22" s="34"/>
      <c r="H22" s="34"/>
      <c r="I22" s="34"/>
      <c r="J22" s="2"/>
      <c r="K22" s="2"/>
      <c r="L22" s="38"/>
      <c r="M22" s="22"/>
      <c r="N22" s="34"/>
      <c r="O22" s="22"/>
      <c r="P22" s="2"/>
      <c r="Q22" s="2"/>
      <c r="R22" s="2"/>
      <c r="S22" s="38"/>
      <c r="T22" s="38"/>
      <c r="U22" s="39"/>
      <c r="V22" s="38"/>
      <c r="W22" s="38"/>
    </row>
    <row r="23" spans="1:23" x14ac:dyDescent="0.25">
      <c r="A23" s="38"/>
      <c r="B23" s="40"/>
      <c r="C23" s="41"/>
      <c r="D23" s="46"/>
      <c r="E23" s="41"/>
      <c r="F23" s="41"/>
      <c r="G23" s="34"/>
      <c r="H23" s="34"/>
      <c r="I23" s="34"/>
      <c r="J23" s="2"/>
      <c r="K23" s="2"/>
      <c r="L23" s="38"/>
      <c r="M23" s="22"/>
      <c r="N23" s="34"/>
      <c r="O23" s="22"/>
      <c r="P23" s="2"/>
      <c r="Q23" s="2"/>
      <c r="R23" s="2"/>
      <c r="S23" s="38"/>
      <c r="T23" s="38"/>
      <c r="U23" s="39"/>
      <c r="V23" s="38"/>
      <c r="W23" s="38"/>
    </row>
    <row r="24" spans="1:23" x14ac:dyDescent="0.25">
      <c r="A24" s="38"/>
      <c r="B24" s="40"/>
      <c r="C24" s="41"/>
      <c r="D24" s="46"/>
      <c r="E24" s="41"/>
      <c r="F24" s="41"/>
      <c r="G24" s="34"/>
      <c r="H24" s="34"/>
      <c r="I24" s="34"/>
      <c r="J24" s="2"/>
      <c r="K24" s="2"/>
      <c r="L24" s="38"/>
      <c r="M24" s="22"/>
      <c r="N24" s="34"/>
      <c r="O24" s="22"/>
      <c r="P24" s="2"/>
      <c r="Q24" s="2"/>
      <c r="R24" s="2"/>
      <c r="S24" s="38"/>
      <c r="T24" s="38"/>
      <c r="U24" s="39"/>
      <c r="V24" s="38"/>
      <c r="W24" s="38"/>
    </row>
    <row r="25" spans="1:23" x14ac:dyDescent="0.25">
      <c r="A25" s="38"/>
      <c r="B25" s="40"/>
      <c r="C25" s="41"/>
      <c r="D25" s="46"/>
      <c r="E25" s="41"/>
      <c r="F25" s="41"/>
      <c r="G25" s="34"/>
      <c r="H25" s="34"/>
      <c r="I25" s="34"/>
      <c r="J25" s="2"/>
      <c r="K25" s="2"/>
      <c r="L25" s="38"/>
      <c r="M25" s="22"/>
      <c r="N25" s="34"/>
      <c r="O25" s="22"/>
      <c r="P25" s="2"/>
      <c r="Q25" s="2"/>
      <c r="R25" s="2"/>
      <c r="S25" s="38"/>
      <c r="T25" s="38"/>
      <c r="U25" s="39"/>
      <c r="V25" s="38"/>
      <c r="W25" s="38"/>
    </row>
    <row r="26" spans="1:23" x14ac:dyDescent="0.25">
      <c r="A26" s="38"/>
      <c r="B26" s="40"/>
      <c r="C26" s="41"/>
      <c r="D26" s="46"/>
      <c r="E26" s="41"/>
      <c r="F26" s="41"/>
      <c r="G26" s="34"/>
      <c r="H26" s="34"/>
      <c r="I26" s="34"/>
      <c r="J26" s="2"/>
      <c r="K26" s="2"/>
      <c r="L26" s="38"/>
      <c r="M26" s="22"/>
      <c r="N26" s="34"/>
      <c r="O26" s="22"/>
      <c r="P26" s="2"/>
      <c r="Q26" s="2"/>
      <c r="R26" s="2"/>
      <c r="S26" s="38"/>
      <c r="T26" s="38"/>
      <c r="U26" s="39"/>
      <c r="V26" s="38"/>
      <c r="W26" s="38"/>
    </row>
    <row r="27" spans="1:23" x14ac:dyDescent="0.25">
      <c r="A27" s="38"/>
      <c r="B27" s="40"/>
      <c r="C27" s="41"/>
      <c r="D27" s="47"/>
      <c r="E27" s="41"/>
      <c r="F27" s="41"/>
      <c r="G27" s="34"/>
      <c r="H27" s="34"/>
      <c r="I27" s="34"/>
      <c r="J27" s="2"/>
      <c r="K27" s="2"/>
      <c r="L27" s="38"/>
      <c r="M27" s="22"/>
      <c r="N27" s="34"/>
      <c r="O27" s="22"/>
      <c r="P27" s="2"/>
      <c r="Q27" s="2"/>
      <c r="R27" s="2"/>
      <c r="S27" s="38"/>
      <c r="T27" s="38"/>
      <c r="U27" s="39"/>
      <c r="V27" s="38"/>
      <c r="W27" s="38"/>
    </row>
    <row r="28" spans="1:23" ht="15" customHeight="1" x14ac:dyDescent="0.25">
      <c r="A28" s="38">
        <f>A20+1</f>
        <v>3</v>
      </c>
      <c r="B28" s="40"/>
      <c r="C28" s="41"/>
      <c r="D28" s="45"/>
      <c r="E28" s="41"/>
      <c r="F28" s="41"/>
      <c r="G28" s="34"/>
      <c r="H28" s="34"/>
      <c r="I28" s="34"/>
      <c r="J28" s="2"/>
      <c r="K28" s="2"/>
      <c r="L28" s="38">
        <f>SUM(K28:K35)</f>
        <v>0</v>
      </c>
      <c r="M28" s="22"/>
      <c r="N28" s="34"/>
      <c r="O28" s="22"/>
      <c r="P28" s="2"/>
      <c r="Q28" s="2"/>
      <c r="R28" s="2"/>
      <c r="S28" s="38">
        <f>SUM(R28:R35)</f>
        <v>0</v>
      </c>
      <c r="T28" s="38">
        <f t="shared" ref="T28" si="1">+L28+S28</f>
        <v>0</v>
      </c>
      <c r="U28" s="39" t="str">
        <f>IF(T28=0,"",IF(T28=40,"TIEMPO COMPLETO","REVISAR CARGA HORARIA"))</f>
        <v/>
      </c>
      <c r="V28" s="38" t="s">
        <v>28</v>
      </c>
      <c r="W28" s="38" t="s">
        <v>28</v>
      </c>
    </row>
    <row r="29" spans="1:23" x14ac:dyDescent="0.25">
      <c r="A29" s="38"/>
      <c r="B29" s="40"/>
      <c r="C29" s="41"/>
      <c r="D29" s="46"/>
      <c r="E29" s="41"/>
      <c r="F29" s="41"/>
      <c r="G29" s="34"/>
      <c r="H29" s="34"/>
      <c r="I29" s="34"/>
      <c r="J29" s="2"/>
      <c r="K29" s="2"/>
      <c r="L29" s="38"/>
      <c r="M29" s="22"/>
      <c r="N29" s="34"/>
      <c r="O29" s="22"/>
      <c r="P29" s="2"/>
      <c r="Q29" s="2"/>
      <c r="R29" s="2"/>
      <c r="S29" s="38"/>
      <c r="T29" s="38"/>
      <c r="U29" s="39"/>
      <c r="V29" s="38"/>
      <c r="W29" s="38"/>
    </row>
    <row r="30" spans="1:23" x14ac:dyDescent="0.25">
      <c r="A30" s="38"/>
      <c r="B30" s="40"/>
      <c r="C30" s="41"/>
      <c r="D30" s="46"/>
      <c r="E30" s="41"/>
      <c r="F30" s="41"/>
      <c r="G30" s="34"/>
      <c r="H30" s="34"/>
      <c r="I30" s="34"/>
      <c r="J30" s="2"/>
      <c r="K30" s="2"/>
      <c r="L30" s="38"/>
      <c r="M30" s="22"/>
      <c r="N30" s="34"/>
      <c r="O30" s="22"/>
      <c r="P30" s="2"/>
      <c r="Q30" s="2"/>
      <c r="R30" s="2"/>
      <c r="S30" s="38"/>
      <c r="T30" s="38"/>
      <c r="U30" s="39"/>
      <c r="V30" s="38"/>
      <c r="W30" s="38"/>
    </row>
    <row r="31" spans="1:23" x14ac:dyDescent="0.25">
      <c r="A31" s="38"/>
      <c r="B31" s="40"/>
      <c r="C31" s="41"/>
      <c r="D31" s="46"/>
      <c r="E31" s="41"/>
      <c r="F31" s="41"/>
      <c r="G31" s="34"/>
      <c r="H31" s="34"/>
      <c r="I31" s="34"/>
      <c r="J31" s="2"/>
      <c r="K31" s="2"/>
      <c r="L31" s="38"/>
      <c r="M31" s="22"/>
      <c r="N31" s="34"/>
      <c r="O31" s="22"/>
      <c r="P31" s="2"/>
      <c r="Q31" s="2"/>
      <c r="R31" s="2"/>
      <c r="S31" s="38"/>
      <c r="T31" s="38"/>
      <c r="U31" s="39"/>
      <c r="V31" s="38"/>
      <c r="W31" s="38"/>
    </row>
    <row r="32" spans="1:23" x14ac:dyDescent="0.25">
      <c r="A32" s="38"/>
      <c r="B32" s="40"/>
      <c r="C32" s="41"/>
      <c r="D32" s="46"/>
      <c r="E32" s="41"/>
      <c r="F32" s="41"/>
      <c r="G32" s="34"/>
      <c r="H32" s="34"/>
      <c r="I32" s="34"/>
      <c r="J32" s="2"/>
      <c r="K32" s="2"/>
      <c r="L32" s="38"/>
      <c r="M32" s="22"/>
      <c r="N32" s="34"/>
      <c r="O32" s="22"/>
      <c r="P32" s="2"/>
      <c r="Q32" s="2"/>
      <c r="R32" s="2"/>
      <c r="S32" s="38"/>
      <c r="T32" s="38"/>
      <c r="U32" s="39"/>
      <c r="V32" s="38"/>
      <c r="W32" s="38"/>
    </row>
    <row r="33" spans="1:23" x14ac:dyDescent="0.25">
      <c r="A33" s="38"/>
      <c r="B33" s="40"/>
      <c r="C33" s="41"/>
      <c r="D33" s="46"/>
      <c r="E33" s="41"/>
      <c r="F33" s="41"/>
      <c r="G33" s="34"/>
      <c r="H33" s="34"/>
      <c r="I33" s="34"/>
      <c r="J33" s="2"/>
      <c r="K33" s="2"/>
      <c r="L33" s="38"/>
      <c r="M33" s="22"/>
      <c r="N33" s="34"/>
      <c r="O33" s="22"/>
      <c r="P33" s="2"/>
      <c r="Q33" s="2"/>
      <c r="R33" s="2"/>
      <c r="S33" s="38"/>
      <c r="T33" s="38"/>
      <c r="U33" s="39"/>
      <c r="V33" s="38"/>
      <c r="W33" s="38"/>
    </row>
    <row r="34" spans="1:23" x14ac:dyDescent="0.25">
      <c r="A34" s="38"/>
      <c r="B34" s="40"/>
      <c r="C34" s="41"/>
      <c r="D34" s="46"/>
      <c r="E34" s="41"/>
      <c r="F34" s="41"/>
      <c r="G34" s="34"/>
      <c r="H34" s="34"/>
      <c r="I34" s="34"/>
      <c r="J34" s="2"/>
      <c r="K34" s="2"/>
      <c r="L34" s="38"/>
      <c r="M34" s="22"/>
      <c r="N34" s="34"/>
      <c r="O34" s="22"/>
      <c r="P34" s="2"/>
      <c r="Q34" s="2"/>
      <c r="R34" s="2"/>
      <c r="S34" s="38"/>
      <c r="T34" s="38"/>
      <c r="U34" s="39"/>
      <c r="V34" s="38"/>
      <c r="W34" s="38"/>
    </row>
    <row r="35" spans="1:23" x14ac:dyDescent="0.25">
      <c r="A35" s="38"/>
      <c r="B35" s="40"/>
      <c r="C35" s="41"/>
      <c r="D35" s="47"/>
      <c r="E35" s="41"/>
      <c r="F35" s="41"/>
      <c r="G35" s="34"/>
      <c r="H35" s="34"/>
      <c r="I35" s="34"/>
      <c r="J35" s="2"/>
      <c r="K35" s="2"/>
      <c r="L35" s="38"/>
      <c r="M35" s="22"/>
      <c r="N35" s="34"/>
      <c r="O35" s="22"/>
      <c r="P35" s="2"/>
      <c r="Q35" s="2"/>
      <c r="R35" s="2"/>
      <c r="S35" s="38"/>
      <c r="T35" s="38"/>
      <c r="U35" s="39"/>
      <c r="V35" s="38"/>
      <c r="W35" s="38"/>
    </row>
    <row r="36" spans="1:23" ht="15" customHeight="1" x14ac:dyDescent="0.25">
      <c r="A36" s="38">
        <f>A28+1</f>
        <v>4</v>
      </c>
      <c r="B36" s="40"/>
      <c r="C36" s="41"/>
      <c r="D36" s="45"/>
      <c r="E36" s="41"/>
      <c r="F36" s="41"/>
      <c r="G36" s="34"/>
      <c r="H36" s="34"/>
      <c r="I36" s="34"/>
      <c r="J36" s="2"/>
      <c r="K36" s="2"/>
      <c r="L36" s="38">
        <f>SUM(K36:K43)</f>
        <v>0</v>
      </c>
      <c r="M36" s="22"/>
      <c r="N36" s="34"/>
      <c r="O36" s="22"/>
      <c r="P36" s="2"/>
      <c r="Q36" s="2"/>
      <c r="R36" s="2"/>
      <c r="S36" s="38">
        <f>SUM(R36:R43)</f>
        <v>0</v>
      </c>
      <c r="T36" s="38">
        <f t="shared" ref="T36" si="2">+L36+S36</f>
        <v>0</v>
      </c>
      <c r="U36" s="39" t="str">
        <f>IF(T36=0,"",IF(T36=40,"TIEMPO COMPLETO","REVISAR CARGA HORARIA"))</f>
        <v/>
      </c>
      <c r="V36" s="38" t="s">
        <v>28</v>
      </c>
      <c r="W36" s="38" t="s">
        <v>28</v>
      </c>
    </row>
    <row r="37" spans="1:23" x14ac:dyDescent="0.25">
      <c r="A37" s="38"/>
      <c r="B37" s="40"/>
      <c r="C37" s="41"/>
      <c r="D37" s="46"/>
      <c r="E37" s="41"/>
      <c r="F37" s="41"/>
      <c r="G37" s="34"/>
      <c r="H37" s="34"/>
      <c r="I37" s="34"/>
      <c r="J37" s="2"/>
      <c r="K37" s="2"/>
      <c r="L37" s="38"/>
      <c r="M37" s="22"/>
      <c r="N37" s="34"/>
      <c r="O37" s="22"/>
      <c r="P37" s="2"/>
      <c r="Q37" s="2"/>
      <c r="R37" s="2"/>
      <c r="S37" s="38"/>
      <c r="T37" s="38"/>
      <c r="U37" s="39"/>
      <c r="V37" s="38"/>
      <c r="W37" s="38"/>
    </row>
    <row r="38" spans="1:23" x14ac:dyDescent="0.25">
      <c r="A38" s="38"/>
      <c r="B38" s="40"/>
      <c r="C38" s="41"/>
      <c r="D38" s="46"/>
      <c r="E38" s="41"/>
      <c r="F38" s="41"/>
      <c r="G38" s="34"/>
      <c r="H38" s="34"/>
      <c r="I38" s="34"/>
      <c r="J38" s="2"/>
      <c r="K38" s="2"/>
      <c r="L38" s="38"/>
      <c r="M38" s="22"/>
      <c r="N38" s="34"/>
      <c r="O38" s="22"/>
      <c r="P38" s="2"/>
      <c r="Q38" s="2"/>
      <c r="R38" s="2"/>
      <c r="S38" s="38"/>
      <c r="T38" s="38"/>
      <c r="U38" s="39"/>
      <c r="V38" s="38"/>
      <c r="W38" s="38"/>
    </row>
    <row r="39" spans="1:23" x14ac:dyDescent="0.25">
      <c r="A39" s="38"/>
      <c r="B39" s="40"/>
      <c r="C39" s="41"/>
      <c r="D39" s="46"/>
      <c r="E39" s="41"/>
      <c r="F39" s="41"/>
      <c r="G39" s="34"/>
      <c r="H39" s="34"/>
      <c r="I39" s="34"/>
      <c r="J39" s="2"/>
      <c r="K39" s="2"/>
      <c r="L39" s="38"/>
      <c r="M39" s="22"/>
      <c r="N39" s="34"/>
      <c r="O39" s="22"/>
      <c r="P39" s="2"/>
      <c r="Q39" s="2"/>
      <c r="R39" s="2"/>
      <c r="S39" s="38"/>
      <c r="T39" s="38"/>
      <c r="U39" s="39"/>
      <c r="V39" s="38"/>
      <c r="W39" s="38"/>
    </row>
    <row r="40" spans="1:23" x14ac:dyDescent="0.25">
      <c r="A40" s="38"/>
      <c r="B40" s="40"/>
      <c r="C40" s="41"/>
      <c r="D40" s="46"/>
      <c r="E40" s="41"/>
      <c r="F40" s="41"/>
      <c r="G40" s="34"/>
      <c r="H40" s="34"/>
      <c r="I40" s="34"/>
      <c r="J40" s="2"/>
      <c r="K40" s="2"/>
      <c r="L40" s="38"/>
      <c r="M40" s="22"/>
      <c r="N40" s="34"/>
      <c r="O40" s="22"/>
      <c r="P40" s="2"/>
      <c r="Q40" s="2"/>
      <c r="R40" s="2"/>
      <c r="S40" s="38"/>
      <c r="T40" s="38"/>
      <c r="U40" s="39"/>
      <c r="V40" s="38"/>
      <c r="W40" s="38"/>
    </row>
    <row r="41" spans="1:23" x14ac:dyDescent="0.25">
      <c r="A41" s="38"/>
      <c r="B41" s="40"/>
      <c r="C41" s="41"/>
      <c r="D41" s="46"/>
      <c r="E41" s="41"/>
      <c r="F41" s="41"/>
      <c r="G41" s="34"/>
      <c r="H41" s="34"/>
      <c r="I41" s="34"/>
      <c r="J41" s="2"/>
      <c r="K41" s="2"/>
      <c r="L41" s="38"/>
      <c r="M41" s="22"/>
      <c r="N41" s="34"/>
      <c r="O41" s="22"/>
      <c r="P41" s="2"/>
      <c r="Q41" s="2"/>
      <c r="R41" s="2"/>
      <c r="S41" s="38"/>
      <c r="T41" s="38"/>
      <c r="U41" s="39"/>
      <c r="V41" s="38"/>
      <c r="W41" s="38"/>
    </row>
    <row r="42" spans="1:23" x14ac:dyDescent="0.25">
      <c r="A42" s="38"/>
      <c r="B42" s="40"/>
      <c r="C42" s="41"/>
      <c r="D42" s="46"/>
      <c r="E42" s="41"/>
      <c r="F42" s="41"/>
      <c r="G42" s="34"/>
      <c r="H42" s="34"/>
      <c r="I42" s="34"/>
      <c r="J42" s="2"/>
      <c r="K42" s="2"/>
      <c r="L42" s="38"/>
      <c r="M42" s="22"/>
      <c r="N42" s="34"/>
      <c r="O42" s="22"/>
      <c r="P42" s="2"/>
      <c r="Q42" s="2"/>
      <c r="R42" s="2"/>
      <c r="S42" s="38"/>
      <c r="T42" s="38"/>
      <c r="U42" s="39"/>
      <c r="V42" s="38"/>
      <c r="W42" s="38"/>
    </row>
    <row r="43" spans="1:23" x14ac:dyDescent="0.25">
      <c r="A43" s="38"/>
      <c r="B43" s="40"/>
      <c r="C43" s="41"/>
      <c r="D43" s="47"/>
      <c r="E43" s="41"/>
      <c r="F43" s="41"/>
      <c r="G43" s="34"/>
      <c r="H43" s="34"/>
      <c r="I43" s="34"/>
      <c r="J43" s="2"/>
      <c r="K43" s="2"/>
      <c r="L43" s="38"/>
      <c r="M43" s="22"/>
      <c r="N43" s="34"/>
      <c r="O43" s="22"/>
      <c r="P43" s="2"/>
      <c r="Q43" s="2"/>
      <c r="R43" s="2"/>
      <c r="S43" s="38"/>
      <c r="T43" s="38"/>
      <c r="U43" s="39"/>
      <c r="V43" s="38"/>
      <c r="W43" s="38"/>
    </row>
    <row r="44" spans="1:23" ht="15" customHeight="1" x14ac:dyDescent="0.25">
      <c r="A44" s="38">
        <f>A36+1</f>
        <v>5</v>
      </c>
      <c r="B44" s="40"/>
      <c r="C44" s="41"/>
      <c r="D44" s="45"/>
      <c r="E44" s="41"/>
      <c r="F44" s="41"/>
      <c r="G44" s="34"/>
      <c r="H44" s="34"/>
      <c r="I44" s="34"/>
      <c r="J44" s="2"/>
      <c r="K44" s="2"/>
      <c r="L44" s="38">
        <f>SUM(K44:K51)</f>
        <v>0</v>
      </c>
      <c r="M44" s="22"/>
      <c r="N44" s="34"/>
      <c r="O44" s="22"/>
      <c r="P44" s="2"/>
      <c r="Q44" s="2"/>
      <c r="R44" s="2"/>
      <c r="S44" s="38">
        <f>SUM(R44:R51)</f>
        <v>0</v>
      </c>
      <c r="T44" s="38">
        <f t="shared" ref="T44" si="3">+L44+S44</f>
        <v>0</v>
      </c>
      <c r="U44" s="39" t="str">
        <f>IF(T44=0,"",IF(T44=40,"TIEMPO COMPLETO","REVISAR CARGA HORARIA"))</f>
        <v/>
      </c>
      <c r="V44" s="38" t="s">
        <v>28</v>
      </c>
      <c r="W44" s="38" t="s">
        <v>28</v>
      </c>
    </row>
    <row r="45" spans="1:23" x14ac:dyDescent="0.25">
      <c r="A45" s="38"/>
      <c r="B45" s="40"/>
      <c r="C45" s="41"/>
      <c r="D45" s="46"/>
      <c r="E45" s="41"/>
      <c r="F45" s="41"/>
      <c r="G45" s="34"/>
      <c r="H45" s="34"/>
      <c r="I45" s="34"/>
      <c r="J45" s="2"/>
      <c r="K45" s="2"/>
      <c r="L45" s="38"/>
      <c r="M45" s="22"/>
      <c r="N45" s="34"/>
      <c r="O45" s="22"/>
      <c r="P45" s="2"/>
      <c r="Q45" s="2"/>
      <c r="R45" s="2"/>
      <c r="S45" s="38"/>
      <c r="T45" s="38"/>
      <c r="U45" s="39"/>
      <c r="V45" s="38"/>
      <c r="W45" s="38"/>
    </row>
    <row r="46" spans="1:23" x14ac:dyDescent="0.25">
      <c r="A46" s="38"/>
      <c r="B46" s="40"/>
      <c r="C46" s="41"/>
      <c r="D46" s="46"/>
      <c r="E46" s="41"/>
      <c r="F46" s="41"/>
      <c r="G46" s="34"/>
      <c r="H46" s="34"/>
      <c r="I46" s="34"/>
      <c r="J46" s="2"/>
      <c r="K46" s="2"/>
      <c r="L46" s="38"/>
      <c r="M46" s="22"/>
      <c r="N46" s="34"/>
      <c r="O46" s="22"/>
      <c r="P46" s="2"/>
      <c r="Q46" s="2"/>
      <c r="R46" s="2"/>
      <c r="S46" s="38"/>
      <c r="T46" s="38"/>
      <c r="U46" s="39"/>
      <c r="V46" s="38"/>
      <c r="W46" s="38"/>
    </row>
    <row r="47" spans="1:23" x14ac:dyDescent="0.25">
      <c r="A47" s="38"/>
      <c r="B47" s="40"/>
      <c r="C47" s="41"/>
      <c r="D47" s="46"/>
      <c r="E47" s="41"/>
      <c r="F47" s="41"/>
      <c r="G47" s="34"/>
      <c r="H47" s="34"/>
      <c r="I47" s="34"/>
      <c r="J47" s="2"/>
      <c r="K47" s="2"/>
      <c r="L47" s="38"/>
      <c r="M47" s="22"/>
      <c r="N47" s="34"/>
      <c r="O47" s="22"/>
      <c r="P47" s="2"/>
      <c r="Q47" s="2"/>
      <c r="R47" s="2"/>
      <c r="S47" s="38"/>
      <c r="T47" s="38"/>
      <c r="U47" s="39"/>
      <c r="V47" s="38"/>
      <c r="W47" s="38"/>
    </row>
    <row r="48" spans="1:23" x14ac:dyDescent="0.25">
      <c r="A48" s="38"/>
      <c r="B48" s="40"/>
      <c r="C48" s="41"/>
      <c r="D48" s="46"/>
      <c r="E48" s="41"/>
      <c r="F48" s="41"/>
      <c r="G48" s="34"/>
      <c r="H48" s="34"/>
      <c r="I48" s="34"/>
      <c r="J48" s="2"/>
      <c r="K48" s="2"/>
      <c r="L48" s="38"/>
      <c r="M48" s="22"/>
      <c r="N48" s="34"/>
      <c r="O48" s="22"/>
      <c r="P48" s="2"/>
      <c r="Q48" s="2"/>
      <c r="R48" s="2"/>
      <c r="S48" s="38"/>
      <c r="T48" s="38"/>
      <c r="U48" s="39"/>
      <c r="V48" s="38"/>
      <c r="W48" s="38"/>
    </row>
    <row r="49" spans="1:23" x14ac:dyDescent="0.25">
      <c r="A49" s="38"/>
      <c r="B49" s="40"/>
      <c r="C49" s="41"/>
      <c r="D49" s="46"/>
      <c r="E49" s="41"/>
      <c r="F49" s="41"/>
      <c r="G49" s="34"/>
      <c r="H49" s="34"/>
      <c r="I49" s="34"/>
      <c r="J49" s="2"/>
      <c r="K49" s="2"/>
      <c r="L49" s="38"/>
      <c r="M49" s="22"/>
      <c r="N49" s="34"/>
      <c r="O49" s="22"/>
      <c r="P49" s="2"/>
      <c r="Q49" s="2"/>
      <c r="R49" s="2"/>
      <c r="S49" s="38"/>
      <c r="T49" s="38"/>
      <c r="U49" s="39"/>
      <c r="V49" s="38"/>
      <c r="W49" s="38"/>
    </row>
    <row r="50" spans="1:23" x14ac:dyDescent="0.25">
      <c r="A50" s="38"/>
      <c r="B50" s="40"/>
      <c r="C50" s="41"/>
      <c r="D50" s="46"/>
      <c r="E50" s="41"/>
      <c r="F50" s="41"/>
      <c r="G50" s="34"/>
      <c r="H50" s="34"/>
      <c r="I50" s="34"/>
      <c r="J50" s="2"/>
      <c r="K50" s="2"/>
      <c r="L50" s="38"/>
      <c r="M50" s="22"/>
      <c r="N50" s="34"/>
      <c r="O50" s="22"/>
      <c r="P50" s="2"/>
      <c r="Q50" s="2"/>
      <c r="R50" s="2"/>
      <c r="S50" s="38"/>
      <c r="T50" s="38"/>
      <c r="U50" s="39"/>
      <c r="V50" s="38"/>
      <c r="W50" s="38"/>
    </row>
    <row r="51" spans="1:23" x14ac:dyDescent="0.25">
      <c r="A51" s="38"/>
      <c r="B51" s="40"/>
      <c r="C51" s="41"/>
      <c r="D51" s="47"/>
      <c r="E51" s="41"/>
      <c r="F51" s="41"/>
      <c r="G51" s="34"/>
      <c r="H51" s="34"/>
      <c r="I51" s="34"/>
      <c r="J51" s="2"/>
      <c r="K51" s="2"/>
      <c r="L51" s="38"/>
      <c r="M51" s="22"/>
      <c r="N51" s="34"/>
      <c r="O51" s="22"/>
      <c r="P51" s="2"/>
      <c r="Q51" s="2"/>
      <c r="R51" s="2"/>
      <c r="S51" s="38"/>
      <c r="T51" s="38"/>
      <c r="U51" s="39"/>
      <c r="V51" s="38"/>
      <c r="W51" s="38"/>
    </row>
    <row r="52" spans="1:23" ht="15" customHeight="1" x14ac:dyDescent="0.25">
      <c r="A52" s="38">
        <f>A44+1</f>
        <v>6</v>
      </c>
      <c r="B52" s="40"/>
      <c r="C52" s="41"/>
      <c r="D52" s="45"/>
      <c r="E52" s="41"/>
      <c r="F52" s="41"/>
      <c r="G52" s="34"/>
      <c r="H52" s="34"/>
      <c r="I52" s="34"/>
      <c r="J52" s="2"/>
      <c r="K52" s="2"/>
      <c r="L52" s="38">
        <f>SUM(K52:K59)</f>
        <v>0</v>
      </c>
      <c r="M52" s="22"/>
      <c r="N52" s="34"/>
      <c r="O52" s="22"/>
      <c r="P52" s="2"/>
      <c r="Q52" s="2"/>
      <c r="R52" s="2"/>
      <c r="S52" s="38">
        <f>SUM(R52:R59)</f>
        <v>0</v>
      </c>
      <c r="T52" s="38">
        <f t="shared" ref="T52" si="4">+L52+S52</f>
        <v>0</v>
      </c>
      <c r="U52" s="39" t="str">
        <f>IF(T52=0,"",IF(T52=40,"TIEMPO COMPLETO","REVISAR CARGA HORARIA"))</f>
        <v/>
      </c>
      <c r="V52" s="38" t="s">
        <v>28</v>
      </c>
      <c r="W52" s="38" t="s">
        <v>28</v>
      </c>
    </row>
    <row r="53" spans="1:23" x14ac:dyDescent="0.25">
      <c r="A53" s="38"/>
      <c r="B53" s="40"/>
      <c r="C53" s="41"/>
      <c r="D53" s="46"/>
      <c r="E53" s="41"/>
      <c r="F53" s="41"/>
      <c r="G53" s="34"/>
      <c r="H53" s="34"/>
      <c r="I53" s="34"/>
      <c r="J53" s="2"/>
      <c r="K53" s="2"/>
      <c r="L53" s="38"/>
      <c r="M53" s="22"/>
      <c r="N53" s="34"/>
      <c r="O53" s="22"/>
      <c r="P53" s="2"/>
      <c r="Q53" s="2"/>
      <c r="R53" s="2"/>
      <c r="S53" s="38"/>
      <c r="T53" s="38"/>
      <c r="U53" s="39"/>
      <c r="V53" s="38"/>
      <c r="W53" s="38"/>
    </row>
    <row r="54" spans="1:23" x14ac:dyDescent="0.25">
      <c r="A54" s="38"/>
      <c r="B54" s="40"/>
      <c r="C54" s="41"/>
      <c r="D54" s="46"/>
      <c r="E54" s="41"/>
      <c r="F54" s="41"/>
      <c r="G54" s="34"/>
      <c r="H54" s="34"/>
      <c r="I54" s="34"/>
      <c r="J54" s="2"/>
      <c r="K54" s="2"/>
      <c r="L54" s="38"/>
      <c r="M54" s="22"/>
      <c r="N54" s="34"/>
      <c r="O54" s="22"/>
      <c r="P54" s="2"/>
      <c r="Q54" s="2"/>
      <c r="R54" s="2"/>
      <c r="S54" s="38"/>
      <c r="T54" s="38"/>
      <c r="U54" s="39"/>
      <c r="V54" s="38"/>
      <c r="W54" s="38"/>
    </row>
    <row r="55" spans="1:23" x14ac:dyDescent="0.25">
      <c r="A55" s="38"/>
      <c r="B55" s="40"/>
      <c r="C55" s="41"/>
      <c r="D55" s="46"/>
      <c r="E55" s="41"/>
      <c r="F55" s="41"/>
      <c r="G55" s="34"/>
      <c r="H55" s="34"/>
      <c r="I55" s="34"/>
      <c r="J55" s="2"/>
      <c r="K55" s="2"/>
      <c r="L55" s="38"/>
      <c r="M55" s="22"/>
      <c r="N55" s="34"/>
      <c r="O55" s="22"/>
      <c r="P55" s="2"/>
      <c r="Q55" s="2"/>
      <c r="R55" s="2"/>
      <c r="S55" s="38"/>
      <c r="T55" s="38"/>
      <c r="U55" s="39"/>
      <c r="V55" s="38"/>
      <c r="W55" s="38"/>
    </row>
    <row r="56" spans="1:23" x14ac:dyDescent="0.25">
      <c r="A56" s="38"/>
      <c r="B56" s="40"/>
      <c r="C56" s="41"/>
      <c r="D56" s="46"/>
      <c r="E56" s="41"/>
      <c r="F56" s="41"/>
      <c r="G56" s="34"/>
      <c r="H56" s="34"/>
      <c r="I56" s="34"/>
      <c r="J56" s="2"/>
      <c r="K56" s="2"/>
      <c r="L56" s="38"/>
      <c r="M56" s="22"/>
      <c r="N56" s="34"/>
      <c r="O56" s="22"/>
      <c r="P56" s="2"/>
      <c r="Q56" s="2"/>
      <c r="R56" s="2"/>
      <c r="S56" s="38"/>
      <c r="T56" s="38"/>
      <c r="U56" s="39"/>
      <c r="V56" s="38"/>
      <c r="W56" s="38"/>
    </row>
    <row r="57" spans="1:23" x14ac:dyDescent="0.25">
      <c r="A57" s="38"/>
      <c r="B57" s="40"/>
      <c r="C57" s="41"/>
      <c r="D57" s="46"/>
      <c r="E57" s="41"/>
      <c r="F57" s="41"/>
      <c r="G57" s="34"/>
      <c r="H57" s="34"/>
      <c r="I57" s="34"/>
      <c r="J57" s="2"/>
      <c r="K57" s="2"/>
      <c r="L57" s="38"/>
      <c r="M57" s="22"/>
      <c r="N57" s="34"/>
      <c r="O57" s="22"/>
      <c r="P57" s="2"/>
      <c r="Q57" s="2"/>
      <c r="R57" s="2"/>
      <c r="S57" s="38"/>
      <c r="T57" s="38"/>
      <c r="U57" s="39"/>
      <c r="V57" s="38"/>
      <c r="W57" s="38"/>
    </row>
    <row r="58" spans="1:23" x14ac:dyDescent="0.25">
      <c r="A58" s="38"/>
      <c r="B58" s="40"/>
      <c r="C58" s="41"/>
      <c r="D58" s="46"/>
      <c r="E58" s="41"/>
      <c r="F58" s="41"/>
      <c r="G58" s="34"/>
      <c r="H58" s="34"/>
      <c r="I58" s="34"/>
      <c r="J58" s="2"/>
      <c r="K58" s="2"/>
      <c r="L58" s="38"/>
      <c r="M58" s="22"/>
      <c r="N58" s="34"/>
      <c r="O58" s="22"/>
      <c r="P58" s="2"/>
      <c r="Q58" s="2"/>
      <c r="R58" s="2"/>
      <c r="S58" s="38"/>
      <c r="T58" s="38"/>
      <c r="U58" s="39"/>
      <c r="V58" s="38"/>
      <c r="W58" s="38"/>
    </row>
    <row r="59" spans="1:23" x14ac:dyDescent="0.25">
      <c r="A59" s="38"/>
      <c r="B59" s="40"/>
      <c r="C59" s="41"/>
      <c r="D59" s="47"/>
      <c r="E59" s="41"/>
      <c r="F59" s="41"/>
      <c r="G59" s="34"/>
      <c r="H59" s="34"/>
      <c r="I59" s="34"/>
      <c r="J59" s="2"/>
      <c r="K59" s="2"/>
      <c r="L59" s="38"/>
      <c r="M59" s="22"/>
      <c r="N59" s="34"/>
      <c r="O59" s="22"/>
      <c r="P59" s="2"/>
      <c r="Q59" s="2"/>
      <c r="R59" s="2"/>
      <c r="S59" s="38"/>
      <c r="T59" s="38"/>
      <c r="U59" s="39"/>
      <c r="V59" s="38"/>
      <c r="W59" s="38"/>
    </row>
    <row r="60" spans="1:23" ht="15" customHeight="1" x14ac:dyDescent="0.25">
      <c r="A60" s="38">
        <f>A52+1</f>
        <v>7</v>
      </c>
      <c r="B60" s="40"/>
      <c r="C60" s="41"/>
      <c r="D60" s="45"/>
      <c r="E60" s="41"/>
      <c r="F60" s="41"/>
      <c r="G60" s="34"/>
      <c r="H60" s="34"/>
      <c r="I60" s="34"/>
      <c r="J60" s="2"/>
      <c r="K60" s="2"/>
      <c r="L60" s="38">
        <f>SUM(K60:K67)</f>
        <v>0</v>
      </c>
      <c r="M60" s="22"/>
      <c r="N60" s="34"/>
      <c r="O60" s="22"/>
      <c r="P60" s="2"/>
      <c r="Q60" s="2"/>
      <c r="R60" s="2"/>
      <c r="S60" s="38">
        <f>SUM(R60:R67)</f>
        <v>0</v>
      </c>
      <c r="T60" s="38">
        <f t="shared" ref="T60" si="5">+L60+S60</f>
        <v>0</v>
      </c>
      <c r="U60" s="39" t="str">
        <f>IF(T60=0,"",IF(T60=40,"TIEMPO COMPLETO","REVISAR CARGA HORARIA"))</f>
        <v/>
      </c>
      <c r="V60" s="38" t="s">
        <v>28</v>
      </c>
      <c r="W60" s="38" t="s">
        <v>28</v>
      </c>
    </row>
    <row r="61" spans="1:23" x14ac:dyDescent="0.25">
      <c r="A61" s="38"/>
      <c r="B61" s="40"/>
      <c r="C61" s="41"/>
      <c r="D61" s="46"/>
      <c r="E61" s="41"/>
      <c r="F61" s="41"/>
      <c r="G61" s="34"/>
      <c r="H61" s="34"/>
      <c r="I61" s="34"/>
      <c r="J61" s="2"/>
      <c r="K61" s="2"/>
      <c r="L61" s="38"/>
      <c r="M61" s="22"/>
      <c r="N61" s="34"/>
      <c r="O61" s="22"/>
      <c r="P61" s="2"/>
      <c r="Q61" s="2"/>
      <c r="R61" s="2"/>
      <c r="S61" s="38"/>
      <c r="T61" s="38"/>
      <c r="U61" s="39"/>
      <c r="V61" s="38"/>
      <c r="W61" s="38"/>
    </row>
    <row r="62" spans="1:23" x14ac:dyDescent="0.25">
      <c r="A62" s="38"/>
      <c r="B62" s="40"/>
      <c r="C62" s="41"/>
      <c r="D62" s="46"/>
      <c r="E62" s="41"/>
      <c r="F62" s="41"/>
      <c r="G62" s="34"/>
      <c r="H62" s="34"/>
      <c r="I62" s="34"/>
      <c r="J62" s="2"/>
      <c r="K62" s="2"/>
      <c r="L62" s="38"/>
      <c r="M62" s="22"/>
      <c r="N62" s="34"/>
      <c r="O62" s="22"/>
      <c r="P62" s="2"/>
      <c r="Q62" s="2"/>
      <c r="R62" s="2"/>
      <c r="S62" s="38"/>
      <c r="T62" s="38"/>
      <c r="U62" s="39"/>
      <c r="V62" s="38"/>
      <c r="W62" s="38"/>
    </row>
    <row r="63" spans="1:23" x14ac:dyDescent="0.25">
      <c r="A63" s="38"/>
      <c r="B63" s="40"/>
      <c r="C63" s="41"/>
      <c r="D63" s="46"/>
      <c r="E63" s="41"/>
      <c r="F63" s="41"/>
      <c r="G63" s="34"/>
      <c r="H63" s="34"/>
      <c r="I63" s="34"/>
      <c r="J63" s="2"/>
      <c r="K63" s="2"/>
      <c r="L63" s="38"/>
      <c r="M63" s="22"/>
      <c r="N63" s="34"/>
      <c r="O63" s="22"/>
      <c r="P63" s="2"/>
      <c r="Q63" s="2"/>
      <c r="R63" s="2"/>
      <c r="S63" s="38"/>
      <c r="T63" s="38"/>
      <c r="U63" s="39"/>
      <c r="V63" s="38"/>
      <c r="W63" s="38"/>
    </row>
    <row r="64" spans="1:23" x14ac:dyDescent="0.25">
      <c r="A64" s="38"/>
      <c r="B64" s="40"/>
      <c r="C64" s="41"/>
      <c r="D64" s="46"/>
      <c r="E64" s="41"/>
      <c r="F64" s="41"/>
      <c r="G64" s="34"/>
      <c r="H64" s="34"/>
      <c r="I64" s="34"/>
      <c r="J64" s="2"/>
      <c r="K64" s="2"/>
      <c r="L64" s="38"/>
      <c r="M64" s="22"/>
      <c r="N64" s="34"/>
      <c r="O64" s="22"/>
      <c r="P64" s="2"/>
      <c r="Q64" s="2"/>
      <c r="R64" s="2"/>
      <c r="S64" s="38"/>
      <c r="T64" s="38"/>
      <c r="U64" s="39"/>
      <c r="V64" s="38"/>
      <c r="W64" s="38"/>
    </row>
    <row r="65" spans="1:23" x14ac:dyDescent="0.25">
      <c r="A65" s="38"/>
      <c r="B65" s="40"/>
      <c r="C65" s="41"/>
      <c r="D65" s="46"/>
      <c r="E65" s="41"/>
      <c r="F65" s="41"/>
      <c r="G65" s="34"/>
      <c r="H65" s="34"/>
      <c r="I65" s="34"/>
      <c r="J65" s="2"/>
      <c r="K65" s="2"/>
      <c r="L65" s="38"/>
      <c r="M65" s="22"/>
      <c r="N65" s="34"/>
      <c r="O65" s="22"/>
      <c r="P65" s="2"/>
      <c r="Q65" s="2"/>
      <c r="R65" s="2"/>
      <c r="S65" s="38"/>
      <c r="T65" s="38"/>
      <c r="U65" s="39"/>
      <c r="V65" s="38"/>
      <c r="W65" s="38"/>
    </row>
    <row r="66" spans="1:23" x14ac:dyDescent="0.25">
      <c r="A66" s="38"/>
      <c r="B66" s="40"/>
      <c r="C66" s="41"/>
      <c r="D66" s="46"/>
      <c r="E66" s="41"/>
      <c r="F66" s="41"/>
      <c r="G66" s="34"/>
      <c r="H66" s="34"/>
      <c r="I66" s="34"/>
      <c r="J66" s="2"/>
      <c r="K66" s="2"/>
      <c r="L66" s="38"/>
      <c r="M66" s="22"/>
      <c r="N66" s="34"/>
      <c r="O66" s="22"/>
      <c r="P66" s="2"/>
      <c r="Q66" s="2"/>
      <c r="R66" s="2"/>
      <c r="S66" s="38"/>
      <c r="T66" s="38"/>
      <c r="U66" s="39"/>
      <c r="V66" s="38"/>
      <c r="W66" s="38"/>
    </row>
    <row r="67" spans="1:23" x14ac:dyDescent="0.25">
      <c r="A67" s="38"/>
      <c r="B67" s="40"/>
      <c r="C67" s="41"/>
      <c r="D67" s="47"/>
      <c r="E67" s="41"/>
      <c r="F67" s="41"/>
      <c r="G67" s="34"/>
      <c r="H67" s="34"/>
      <c r="I67" s="34"/>
      <c r="J67" s="2"/>
      <c r="K67" s="2"/>
      <c r="L67" s="38"/>
      <c r="M67" s="22"/>
      <c r="N67" s="34"/>
      <c r="O67" s="22"/>
      <c r="P67" s="2"/>
      <c r="Q67" s="2"/>
      <c r="R67" s="2"/>
      <c r="S67" s="38"/>
      <c r="T67" s="38"/>
      <c r="U67" s="39"/>
      <c r="V67" s="38"/>
      <c r="W67" s="38"/>
    </row>
    <row r="68" spans="1:23" ht="6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3" x14ac:dyDescent="0.25">
      <c r="A69" s="3"/>
      <c r="B69" s="3"/>
      <c r="C69" s="3"/>
      <c r="D69" s="3"/>
      <c r="E69" s="3"/>
      <c r="F69" s="3"/>
      <c r="G69" s="42" t="s">
        <v>29</v>
      </c>
      <c r="H69" s="43"/>
      <c r="I69" s="43"/>
      <c r="J69" s="43"/>
      <c r="K69" s="43"/>
      <c r="L69" s="43"/>
      <c r="M69" s="43"/>
      <c r="N69" s="43"/>
      <c r="O69" s="44"/>
      <c r="P69" s="8"/>
      <c r="Q69" s="42" t="s">
        <v>30</v>
      </c>
      <c r="R69" s="43"/>
      <c r="S69" s="43"/>
      <c r="T69" s="44"/>
    </row>
    <row r="70" spans="1:23" ht="18" customHeight="1" x14ac:dyDescent="0.25">
      <c r="A70" s="3"/>
      <c r="B70" s="4" t="s">
        <v>31</v>
      </c>
      <c r="C70" s="7">
        <f ca="1">NOW()</f>
        <v>44000.458923842591</v>
      </c>
      <c r="D70" s="7"/>
      <c r="E70" s="3"/>
      <c r="F70" s="3"/>
      <c r="G70" s="9" t="s">
        <v>32</v>
      </c>
      <c r="H70" s="20"/>
      <c r="I70" s="10"/>
      <c r="J70" s="10"/>
      <c r="K70" s="10"/>
      <c r="L70" s="10"/>
      <c r="M70" s="10"/>
      <c r="N70" s="10"/>
      <c r="O70" s="11"/>
      <c r="P70" s="8"/>
      <c r="Q70" s="12" t="s">
        <v>33</v>
      </c>
      <c r="R70" s="10"/>
      <c r="S70" s="10"/>
      <c r="T70" s="11"/>
    </row>
    <row r="71" spans="1:23" ht="18" customHeight="1" x14ac:dyDescent="0.25">
      <c r="A71" s="3"/>
      <c r="B71" s="3"/>
      <c r="C71" s="3"/>
      <c r="D71" s="3"/>
      <c r="E71" s="3"/>
      <c r="F71" s="3"/>
      <c r="G71" s="12" t="s">
        <v>34</v>
      </c>
      <c r="H71" s="10"/>
      <c r="I71" s="10"/>
      <c r="J71" s="10"/>
      <c r="K71" s="10"/>
      <c r="L71" s="10"/>
      <c r="M71" s="10"/>
      <c r="N71" s="10"/>
      <c r="O71" s="11"/>
      <c r="P71" s="8"/>
      <c r="Q71" s="12" t="s">
        <v>35</v>
      </c>
      <c r="R71" s="10"/>
      <c r="S71" s="10"/>
      <c r="T71" s="11"/>
    </row>
    <row r="72" spans="1:23" x14ac:dyDescent="0.25">
      <c r="A72" s="3"/>
      <c r="B72" s="3"/>
      <c r="C72" s="3"/>
      <c r="D72" s="3"/>
      <c r="E72" s="3"/>
      <c r="F72" s="3"/>
      <c r="G72" s="12" t="s">
        <v>34</v>
      </c>
      <c r="H72" s="10"/>
      <c r="I72" s="10"/>
      <c r="J72" s="10"/>
      <c r="K72" s="10"/>
      <c r="L72" s="10"/>
      <c r="M72" s="10"/>
      <c r="N72" s="10"/>
      <c r="O72" s="11"/>
      <c r="P72" s="8"/>
      <c r="Q72" s="12"/>
      <c r="R72" s="10"/>
      <c r="S72" s="10"/>
      <c r="T72" s="11"/>
    </row>
    <row r="73" spans="1:23" x14ac:dyDescent="0.25">
      <c r="A73" s="3"/>
      <c r="B73" s="3"/>
      <c r="C73" s="3"/>
      <c r="D73" s="3"/>
      <c r="E73" s="3"/>
      <c r="F73" s="3"/>
      <c r="G73" s="12" t="s">
        <v>34</v>
      </c>
      <c r="H73" s="10"/>
      <c r="I73" s="10"/>
      <c r="J73" s="10"/>
      <c r="K73" s="10"/>
      <c r="L73" s="10"/>
      <c r="M73" s="10"/>
      <c r="N73" s="10"/>
      <c r="O73" s="11"/>
      <c r="P73" s="8"/>
      <c r="Q73" s="12"/>
      <c r="R73" s="10"/>
      <c r="S73" s="10"/>
      <c r="T73" s="11"/>
    </row>
    <row r="74" spans="1:23" x14ac:dyDescent="0.25">
      <c r="A74" s="3"/>
      <c r="B74" s="3"/>
      <c r="C74" s="3"/>
      <c r="D74" s="3"/>
      <c r="E74" s="3"/>
      <c r="F74" s="3"/>
      <c r="G74" s="12" t="s">
        <v>34</v>
      </c>
      <c r="H74" s="10"/>
      <c r="I74" s="10"/>
      <c r="J74" s="10"/>
      <c r="K74" s="10"/>
      <c r="L74" s="10"/>
      <c r="M74" s="10"/>
      <c r="N74" s="10"/>
      <c r="O74" s="11"/>
      <c r="P74" s="8"/>
      <c r="Q74" s="12"/>
      <c r="R74" s="10"/>
      <c r="S74" s="10"/>
      <c r="T74" s="11"/>
    </row>
    <row r="75" spans="1:23" ht="17.25" customHeight="1" x14ac:dyDescent="0.25">
      <c r="A75" s="3"/>
      <c r="B75" s="3" t="s">
        <v>36</v>
      </c>
      <c r="C75" s="3"/>
      <c r="D75" s="3"/>
      <c r="E75" s="3"/>
      <c r="F75" s="3"/>
      <c r="G75" s="12" t="s">
        <v>34</v>
      </c>
      <c r="H75" s="10"/>
      <c r="I75" s="10"/>
      <c r="J75" s="10"/>
      <c r="K75" s="10"/>
      <c r="L75" s="10"/>
      <c r="M75" s="10"/>
      <c r="N75" s="10"/>
      <c r="O75" s="11"/>
      <c r="P75" s="8"/>
      <c r="Q75" s="48" t="s">
        <v>37</v>
      </c>
      <c r="R75" s="49"/>
      <c r="S75" s="49"/>
      <c r="T75" s="50"/>
    </row>
    <row r="76" spans="1:23" ht="15.75" customHeight="1" x14ac:dyDescent="0.25">
      <c r="A76" s="3"/>
      <c r="B76" s="3" t="s">
        <v>38</v>
      </c>
      <c r="C76" s="3"/>
      <c r="D76" s="3"/>
      <c r="E76" s="3"/>
      <c r="F76" s="3"/>
      <c r="G76" s="12"/>
      <c r="H76" s="10"/>
      <c r="I76" s="10"/>
      <c r="J76" s="10"/>
      <c r="K76" s="10"/>
      <c r="L76" s="10"/>
      <c r="M76" s="10"/>
      <c r="N76" s="10"/>
      <c r="O76" s="11"/>
      <c r="P76" s="8"/>
      <c r="Q76" s="48" t="s">
        <v>39</v>
      </c>
      <c r="R76" s="49"/>
      <c r="S76" s="49"/>
      <c r="T76" s="50"/>
    </row>
    <row r="77" spans="1:23" x14ac:dyDescent="0.25">
      <c r="A77" s="3"/>
      <c r="B77" s="3" t="s">
        <v>40</v>
      </c>
      <c r="C77" s="3"/>
      <c r="D77" s="3"/>
      <c r="E77" s="3"/>
      <c r="F77" s="3"/>
      <c r="G77" s="13" t="s">
        <v>41</v>
      </c>
      <c r="H77" s="21"/>
      <c r="I77" s="14"/>
      <c r="J77" s="14"/>
      <c r="K77" s="14"/>
      <c r="L77" s="14"/>
      <c r="M77" s="14" t="s">
        <v>42</v>
      </c>
      <c r="N77" s="14"/>
      <c r="O77" s="15"/>
      <c r="P77" s="8"/>
      <c r="Q77" s="51" t="s">
        <v>175</v>
      </c>
      <c r="R77" s="52"/>
      <c r="S77" s="52"/>
      <c r="T77" s="53"/>
    </row>
    <row r="78" spans="1:23" ht="6.75" customHeight="1" x14ac:dyDescent="0.25">
      <c r="A78" s="3"/>
      <c r="B78" s="3"/>
      <c r="C78" s="3"/>
      <c r="D78" s="3"/>
      <c r="E78" s="3"/>
      <c r="F78" s="3"/>
      <c r="G78" s="8"/>
      <c r="H78" s="8"/>
      <c r="I78" s="8"/>
      <c r="J78" s="8"/>
      <c r="K78" s="8"/>
      <c r="L78" s="8"/>
      <c r="M78" s="8"/>
      <c r="N78" s="8"/>
      <c r="O78" s="8"/>
      <c r="P78" s="8"/>
      <c r="Q78" s="16"/>
      <c r="R78" s="14"/>
      <c r="S78" s="14"/>
      <c r="T78" s="15"/>
    </row>
    <row r="79" spans="1:2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</sheetData>
  <sheetProtection algorithmName="SHA-512" hashValue="2+2iZ6xR1AUdThiZcwhpL9qm6ymfEBeX+a1RqakdORWYGsEFCTHBj3LDOn63XxphQL+a+a5lvrR4SHWdDlERkQ==" saltValue="aR6MGK/Fofdm7oNLQFzD0g==" spinCount="100000" formatColumns="0" formatRows="0" selectLockedCells="1"/>
  <mergeCells count="108">
    <mergeCell ref="E6:J6"/>
    <mergeCell ref="E8:F8"/>
    <mergeCell ref="T44:T51"/>
    <mergeCell ref="W12:W19"/>
    <mergeCell ref="U1:W1"/>
    <mergeCell ref="U2:W2"/>
    <mergeCell ref="U3:W4"/>
    <mergeCell ref="C2:T2"/>
    <mergeCell ref="C4:T4"/>
    <mergeCell ref="H3:T3"/>
    <mergeCell ref="M10:S10"/>
    <mergeCell ref="T10:T11"/>
    <mergeCell ref="S28:S35"/>
    <mergeCell ref="T28:T35"/>
    <mergeCell ref="U10:U11"/>
    <mergeCell ref="V10:W10"/>
    <mergeCell ref="L28:L35"/>
    <mergeCell ref="D36:D43"/>
    <mergeCell ref="A10:A11"/>
    <mergeCell ref="B10:B11"/>
    <mergeCell ref="C10:C11"/>
    <mergeCell ref="F10:F11"/>
    <mergeCell ref="E10:E11"/>
    <mergeCell ref="D10:D11"/>
    <mergeCell ref="S20:S27"/>
    <mergeCell ref="T20:T27"/>
    <mergeCell ref="A12:A19"/>
    <mergeCell ref="B12:B19"/>
    <mergeCell ref="C12:C19"/>
    <mergeCell ref="E12:E19"/>
    <mergeCell ref="F12:F19"/>
    <mergeCell ref="L12:L19"/>
    <mergeCell ref="A20:A27"/>
    <mergeCell ref="B20:B27"/>
    <mergeCell ref="C20:C27"/>
    <mergeCell ref="E20:E27"/>
    <mergeCell ref="F20:F27"/>
    <mergeCell ref="D12:D19"/>
    <mergeCell ref="D20:D27"/>
    <mergeCell ref="G10:L10"/>
    <mergeCell ref="L20:L27"/>
    <mergeCell ref="Q76:T76"/>
    <mergeCell ref="Q77:T77"/>
    <mergeCell ref="Q75:T75"/>
    <mergeCell ref="S60:S67"/>
    <mergeCell ref="T60:T67"/>
    <mergeCell ref="A60:A67"/>
    <mergeCell ref="B60:B67"/>
    <mergeCell ref="C60:C67"/>
    <mergeCell ref="E60:E67"/>
    <mergeCell ref="F60:F67"/>
    <mergeCell ref="U12:U19"/>
    <mergeCell ref="U20:U27"/>
    <mergeCell ref="B52:B59"/>
    <mergeCell ref="C52:C59"/>
    <mergeCell ref="E52:E59"/>
    <mergeCell ref="F52:F59"/>
    <mergeCell ref="L60:L67"/>
    <mergeCell ref="D28:D35"/>
    <mergeCell ref="S44:S51"/>
    <mergeCell ref="D44:D51"/>
    <mergeCell ref="D52:D59"/>
    <mergeCell ref="D60:D67"/>
    <mergeCell ref="L36:L43"/>
    <mergeCell ref="S36:S43"/>
    <mergeCell ref="T36:T43"/>
    <mergeCell ref="W20:W27"/>
    <mergeCell ref="W28:W35"/>
    <mergeCell ref="V12:V19"/>
    <mergeCell ref="V20:V27"/>
    <mergeCell ref="V28:V35"/>
    <mergeCell ref="V44:V51"/>
    <mergeCell ref="W36:W43"/>
    <mergeCell ref="W44:W51"/>
    <mergeCell ref="W52:W59"/>
    <mergeCell ref="A36:A43"/>
    <mergeCell ref="B36:B43"/>
    <mergeCell ref="C36:C43"/>
    <mergeCell ref="E36:E43"/>
    <mergeCell ref="G69:O69"/>
    <mergeCell ref="Q69:T69"/>
    <mergeCell ref="S12:S19"/>
    <mergeCell ref="T12:T19"/>
    <mergeCell ref="A52:A59"/>
    <mergeCell ref="S52:S59"/>
    <mergeCell ref="A44:A51"/>
    <mergeCell ref="B44:B51"/>
    <mergeCell ref="C44:C51"/>
    <mergeCell ref="E44:E51"/>
    <mergeCell ref="F44:F51"/>
    <mergeCell ref="L44:L51"/>
    <mergeCell ref="L52:L59"/>
    <mergeCell ref="A28:A35"/>
    <mergeCell ref="B28:B35"/>
    <mergeCell ref="C28:C35"/>
    <mergeCell ref="E28:E35"/>
    <mergeCell ref="F28:F35"/>
    <mergeCell ref="T52:T59"/>
    <mergeCell ref="F36:F43"/>
    <mergeCell ref="W60:W67"/>
    <mergeCell ref="U36:U43"/>
    <mergeCell ref="U44:U51"/>
    <mergeCell ref="U52:U59"/>
    <mergeCell ref="U60:U67"/>
    <mergeCell ref="V52:V59"/>
    <mergeCell ref="V60:V67"/>
    <mergeCell ref="V36:V43"/>
    <mergeCell ref="U28:U35"/>
  </mergeCells>
  <dataValidations count="2">
    <dataValidation type="list" allowBlank="1" showInputMessage="1" showErrorMessage="1" sqref="E12:E67">
      <formula1>"AYUDANTE DE CÁTEDRA, AYUDANTE DE INVESTIGACIÓN, TÉCNICO DOCENTE, TÉCNICO DE LABORATORIO, TÉCNICO DE INVESTIGACIÓN"</formula1>
    </dataValidation>
    <dataValidation type="list" allowBlank="1" showInputMessage="1" showErrorMessage="1" sqref="E8:F8">
      <formula1>"2018-1, 2018-2, 2019-1, 2019-2, 2020-1, 2020-2, 2021-1, 2021-2, 2022-1, 2022-2"</formula1>
    </dataValidation>
  </dataValidations>
  <pageMargins left="3.937007874015748E-2" right="3.937007874015748E-2" top="0.15748031496062992" bottom="0.15748031496062992" header="0.31496062992125984" footer="0.31496062992125984"/>
  <pageSetup paperSize="9" scale="45" orientation="landscape" verticalDpi="597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Hoja2!$A$1:$A$83</xm:f>
          </x14:formula1>
          <xm:sqref>F12:F67</xm:sqref>
        </x14:dataValidation>
        <x14:dataValidation type="list" allowBlank="1" showInputMessage="1" showErrorMessage="1">
          <x14:formula1>
            <xm:f>Hoja2!$B$1:$B$48</xm:f>
          </x14:formula1>
          <xm:sqref>N12:N67 H12:H67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"/>
  <sheetViews>
    <sheetView topLeftCell="A10" workbookViewId="0">
      <selection activeCell="C22" sqref="C22"/>
    </sheetView>
  </sheetViews>
  <sheetFormatPr baseColWidth="10" defaultColWidth="11.42578125" defaultRowHeight="15" x14ac:dyDescent="0.25"/>
  <sheetData>
    <row r="1" spans="1:2" x14ac:dyDescent="0.25">
      <c r="A1" t="s">
        <v>43</v>
      </c>
      <c r="B1" t="s">
        <v>44</v>
      </c>
    </row>
    <row r="2" spans="1:2" x14ac:dyDescent="0.25">
      <c r="A2" t="s">
        <v>45</v>
      </c>
      <c r="B2" t="s">
        <v>46</v>
      </c>
    </row>
    <row r="3" spans="1:2" x14ac:dyDescent="0.25">
      <c r="A3" t="s">
        <v>47</v>
      </c>
      <c r="B3" t="s">
        <v>48</v>
      </c>
    </row>
    <row r="4" spans="1:2" x14ac:dyDescent="0.25">
      <c r="A4" t="s">
        <v>49</v>
      </c>
      <c r="B4" t="s">
        <v>50</v>
      </c>
    </row>
    <row r="5" spans="1:2" x14ac:dyDescent="0.25">
      <c r="A5" t="s">
        <v>51</v>
      </c>
      <c r="B5" t="s">
        <v>52</v>
      </c>
    </row>
    <row r="6" spans="1:2" x14ac:dyDescent="0.25">
      <c r="A6" t="s">
        <v>53</v>
      </c>
      <c r="B6" t="s">
        <v>54</v>
      </c>
    </row>
    <row r="7" spans="1:2" x14ac:dyDescent="0.25">
      <c r="A7" t="s">
        <v>55</v>
      </c>
      <c r="B7" t="s">
        <v>56</v>
      </c>
    </row>
    <row r="8" spans="1:2" x14ac:dyDescent="0.25">
      <c r="A8" t="s">
        <v>57</v>
      </c>
      <c r="B8" t="s">
        <v>58</v>
      </c>
    </row>
    <row r="9" spans="1:2" x14ac:dyDescent="0.25">
      <c r="A9" t="s">
        <v>59</v>
      </c>
      <c r="B9" t="s">
        <v>60</v>
      </c>
    </row>
    <row r="10" spans="1:2" x14ac:dyDescent="0.25">
      <c r="A10" t="s">
        <v>61</v>
      </c>
      <c r="B10" t="s">
        <v>62</v>
      </c>
    </row>
    <row r="11" spans="1:2" x14ac:dyDescent="0.25">
      <c r="A11" t="s">
        <v>63</v>
      </c>
      <c r="B11" t="s">
        <v>64</v>
      </c>
    </row>
    <row r="12" spans="1:2" x14ac:dyDescent="0.25">
      <c r="A12" t="s">
        <v>65</v>
      </c>
      <c r="B12" t="s">
        <v>66</v>
      </c>
    </row>
    <row r="13" spans="1:2" x14ac:dyDescent="0.25">
      <c r="A13" t="s">
        <v>67</v>
      </c>
      <c r="B13" t="s">
        <v>68</v>
      </c>
    </row>
    <row r="14" spans="1:2" x14ac:dyDescent="0.25">
      <c r="A14" t="s">
        <v>69</v>
      </c>
      <c r="B14" t="s">
        <v>70</v>
      </c>
    </row>
    <row r="15" spans="1:2" x14ac:dyDescent="0.25">
      <c r="A15" t="s">
        <v>71</v>
      </c>
      <c r="B15" t="s">
        <v>72</v>
      </c>
    </row>
    <row r="16" spans="1:2" x14ac:dyDescent="0.25">
      <c r="A16" t="s">
        <v>73</v>
      </c>
      <c r="B16" t="s">
        <v>74</v>
      </c>
    </row>
    <row r="17" spans="1:2" x14ac:dyDescent="0.25">
      <c r="A17" t="s">
        <v>75</v>
      </c>
      <c r="B17" t="s">
        <v>76</v>
      </c>
    </row>
    <row r="18" spans="1:2" x14ac:dyDescent="0.25">
      <c r="A18" t="s">
        <v>77</v>
      </c>
      <c r="B18" t="s">
        <v>78</v>
      </c>
    </row>
    <row r="19" spans="1:2" x14ac:dyDescent="0.25">
      <c r="A19" t="s">
        <v>79</v>
      </c>
      <c r="B19" t="s">
        <v>80</v>
      </c>
    </row>
    <row r="20" spans="1:2" x14ac:dyDescent="0.25">
      <c r="A20" t="s">
        <v>81</v>
      </c>
      <c r="B20" t="s">
        <v>82</v>
      </c>
    </row>
    <row r="21" spans="1:2" x14ac:dyDescent="0.25">
      <c r="A21" t="s">
        <v>83</v>
      </c>
      <c r="B21" t="s">
        <v>84</v>
      </c>
    </row>
    <row r="22" spans="1:2" x14ac:dyDescent="0.25">
      <c r="A22" t="s">
        <v>85</v>
      </c>
      <c r="B22" t="s">
        <v>86</v>
      </c>
    </row>
    <row r="23" spans="1:2" x14ac:dyDescent="0.25">
      <c r="A23" t="s">
        <v>87</v>
      </c>
      <c r="B23" t="s">
        <v>88</v>
      </c>
    </row>
    <row r="24" spans="1:2" x14ac:dyDescent="0.25">
      <c r="A24" t="s">
        <v>89</v>
      </c>
      <c r="B24" t="s">
        <v>90</v>
      </c>
    </row>
    <row r="25" spans="1:2" x14ac:dyDescent="0.25">
      <c r="A25" t="s">
        <v>91</v>
      </c>
      <c r="B25" t="s">
        <v>92</v>
      </c>
    </row>
    <row r="26" spans="1:2" x14ac:dyDescent="0.25">
      <c r="A26" t="s">
        <v>93</v>
      </c>
      <c r="B26" t="s">
        <v>94</v>
      </c>
    </row>
    <row r="27" spans="1:2" x14ac:dyDescent="0.25">
      <c r="A27" t="s">
        <v>95</v>
      </c>
      <c r="B27" t="s">
        <v>96</v>
      </c>
    </row>
    <row r="28" spans="1:2" x14ac:dyDescent="0.25">
      <c r="A28" t="s">
        <v>97</v>
      </c>
      <c r="B28" t="s">
        <v>98</v>
      </c>
    </row>
    <row r="29" spans="1:2" x14ac:dyDescent="0.25">
      <c r="A29" t="s">
        <v>99</v>
      </c>
      <c r="B29" t="s">
        <v>100</v>
      </c>
    </row>
    <row r="30" spans="1:2" x14ac:dyDescent="0.25">
      <c r="A30" t="s">
        <v>101</v>
      </c>
      <c r="B30" t="s">
        <v>102</v>
      </c>
    </row>
    <row r="31" spans="1:2" x14ac:dyDescent="0.25">
      <c r="A31" t="s">
        <v>103</v>
      </c>
      <c r="B31" t="s">
        <v>104</v>
      </c>
    </row>
    <row r="32" spans="1:2" x14ac:dyDescent="0.25">
      <c r="A32" t="s">
        <v>105</v>
      </c>
      <c r="B32" t="s">
        <v>106</v>
      </c>
    </row>
    <row r="33" spans="1:2" x14ac:dyDescent="0.25">
      <c r="A33" t="s">
        <v>107</v>
      </c>
      <c r="B33" t="s">
        <v>108</v>
      </c>
    </row>
    <row r="34" spans="1:2" x14ac:dyDescent="0.25">
      <c r="A34" t="s">
        <v>109</v>
      </c>
      <c r="B34" t="s">
        <v>110</v>
      </c>
    </row>
    <row r="35" spans="1:2" x14ac:dyDescent="0.25">
      <c r="A35" t="s">
        <v>111</v>
      </c>
      <c r="B35" t="s">
        <v>112</v>
      </c>
    </row>
    <row r="36" spans="1:2" x14ac:dyDescent="0.25">
      <c r="A36" t="s">
        <v>113</v>
      </c>
      <c r="B36" t="s">
        <v>114</v>
      </c>
    </row>
    <row r="37" spans="1:2" x14ac:dyDescent="0.25">
      <c r="A37" t="s">
        <v>115</v>
      </c>
      <c r="B37" t="s">
        <v>116</v>
      </c>
    </row>
    <row r="38" spans="1:2" x14ac:dyDescent="0.25">
      <c r="A38" t="s">
        <v>117</v>
      </c>
      <c r="B38" t="s">
        <v>118</v>
      </c>
    </row>
    <row r="39" spans="1:2" x14ac:dyDescent="0.25">
      <c r="A39" t="s">
        <v>119</v>
      </c>
      <c r="B39" t="s">
        <v>120</v>
      </c>
    </row>
    <row r="40" spans="1:2" x14ac:dyDescent="0.25">
      <c r="A40" t="s">
        <v>121</v>
      </c>
      <c r="B40" t="s">
        <v>122</v>
      </c>
    </row>
    <row r="41" spans="1:2" x14ac:dyDescent="0.25">
      <c r="A41" t="s">
        <v>123</v>
      </c>
      <c r="B41" t="s">
        <v>124</v>
      </c>
    </row>
    <row r="42" spans="1:2" x14ac:dyDescent="0.25">
      <c r="A42" t="s">
        <v>125</v>
      </c>
      <c r="B42" t="s">
        <v>126</v>
      </c>
    </row>
    <row r="43" spans="1:2" x14ac:dyDescent="0.25">
      <c r="A43" t="s">
        <v>127</v>
      </c>
      <c r="B43" t="s">
        <v>128</v>
      </c>
    </row>
    <row r="44" spans="1:2" x14ac:dyDescent="0.25">
      <c r="A44" t="s">
        <v>129</v>
      </c>
      <c r="B44" t="s">
        <v>130</v>
      </c>
    </row>
    <row r="45" spans="1:2" x14ac:dyDescent="0.25">
      <c r="A45" t="s">
        <v>131</v>
      </c>
      <c r="B45" t="s">
        <v>132</v>
      </c>
    </row>
    <row r="46" spans="1:2" x14ac:dyDescent="0.25">
      <c r="A46" t="s">
        <v>133</v>
      </c>
      <c r="B46" t="s">
        <v>134</v>
      </c>
    </row>
    <row r="47" spans="1:2" x14ac:dyDescent="0.25">
      <c r="A47" t="s">
        <v>135</v>
      </c>
      <c r="B47" t="s">
        <v>136</v>
      </c>
    </row>
    <row r="48" spans="1:2" x14ac:dyDescent="0.25">
      <c r="A48" t="s">
        <v>137</v>
      </c>
      <c r="B48" t="s">
        <v>138</v>
      </c>
    </row>
    <row r="49" spans="1:1" x14ac:dyDescent="0.25">
      <c r="A49" t="s">
        <v>139</v>
      </c>
    </row>
    <row r="50" spans="1:1" x14ac:dyDescent="0.25">
      <c r="A50" t="s">
        <v>140</v>
      </c>
    </row>
    <row r="51" spans="1:1" x14ac:dyDescent="0.25">
      <c r="A51" t="s">
        <v>141</v>
      </c>
    </row>
    <row r="52" spans="1:1" x14ac:dyDescent="0.25">
      <c r="A52" t="s">
        <v>142</v>
      </c>
    </row>
    <row r="53" spans="1:1" x14ac:dyDescent="0.25">
      <c r="A53" t="s">
        <v>143</v>
      </c>
    </row>
    <row r="54" spans="1:1" x14ac:dyDescent="0.25">
      <c r="A54" t="s">
        <v>144</v>
      </c>
    </row>
    <row r="55" spans="1:1" x14ac:dyDescent="0.25">
      <c r="A55" t="s">
        <v>145</v>
      </c>
    </row>
    <row r="56" spans="1:1" x14ac:dyDescent="0.25">
      <c r="A56" t="s">
        <v>146</v>
      </c>
    </row>
    <row r="57" spans="1:1" x14ac:dyDescent="0.25">
      <c r="A57" t="s">
        <v>147</v>
      </c>
    </row>
    <row r="58" spans="1:1" x14ac:dyDescent="0.25">
      <c r="A58" t="s">
        <v>148</v>
      </c>
    </row>
    <row r="59" spans="1:1" x14ac:dyDescent="0.25">
      <c r="A59" t="s">
        <v>149</v>
      </c>
    </row>
    <row r="60" spans="1:1" x14ac:dyDescent="0.25">
      <c r="A60" t="s">
        <v>150</v>
      </c>
    </row>
    <row r="61" spans="1:1" x14ac:dyDescent="0.25">
      <c r="A61" t="s">
        <v>151</v>
      </c>
    </row>
    <row r="62" spans="1:1" x14ac:dyDescent="0.25">
      <c r="A62" t="s">
        <v>152</v>
      </c>
    </row>
    <row r="63" spans="1:1" x14ac:dyDescent="0.25">
      <c r="A63" t="s">
        <v>153</v>
      </c>
    </row>
    <row r="64" spans="1:1" x14ac:dyDescent="0.25">
      <c r="A64" t="s">
        <v>154</v>
      </c>
    </row>
    <row r="65" spans="1:1" x14ac:dyDescent="0.25">
      <c r="A65" t="s">
        <v>155</v>
      </c>
    </row>
    <row r="66" spans="1:1" x14ac:dyDescent="0.25">
      <c r="A66" t="s">
        <v>156</v>
      </c>
    </row>
    <row r="67" spans="1:1" x14ac:dyDescent="0.25">
      <c r="A67" t="s">
        <v>157</v>
      </c>
    </row>
    <row r="68" spans="1:1" x14ac:dyDescent="0.25">
      <c r="A68" t="s">
        <v>158</v>
      </c>
    </row>
    <row r="69" spans="1:1" x14ac:dyDescent="0.25">
      <c r="A69" t="s">
        <v>159</v>
      </c>
    </row>
    <row r="70" spans="1:1" x14ac:dyDescent="0.25">
      <c r="A70" t="s">
        <v>160</v>
      </c>
    </row>
    <row r="71" spans="1:1" x14ac:dyDescent="0.25">
      <c r="A71" t="s">
        <v>161</v>
      </c>
    </row>
    <row r="72" spans="1:1" x14ac:dyDescent="0.25">
      <c r="A72" t="s">
        <v>162</v>
      </c>
    </row>
    <row r="73" spans="1:1" x14ac:dyDescent="0.25">
      <c r="A73" t="s">
        <v>163</v>
      </c>
    </row>
    <row r="74" spans="1:1" x14ac:dyDescent="0.25">
      <c r="A74" t="s">
        <v>164</v>
      </c>
    </row>
    <row r="75" spans="1:1" x14ac:dyDescent="0.25">
      <c r="A75" t="s">
        <v>165</v>
      </c>
    </row>
    <row r="76" spans="1:1" x14ac:dyDescent="0.25">
      <c r="A76" t="s">
        <v>166</v>
      </c>
    </row>
    <row r="77" spans="1:1" x14ac:dyDescent="0.25">
      <c r="A77" t="s">
        <v>167</v>
      </c>
    </row>
    <row r="78" spans="1:1" x14ac:dyDescent="0.25">
      <c r="A78" t="s">
        <v>168</v>
      </c>
    </row>
    <row r="79" spans="1:1" x14ac:dyDescent="0.25">
      <c r="A79" t="s">
        <v>169</v>
      </c>
    </row>
    <row r="80" spans="1:1" x14ac:dyDescent="0.25">
      <c r="A80" t="s">
        <v>170</v>
      </c>
    </row>
    <row r="81" spans="1:1" x14ac:dyDescent="0.25">
      <c r="A81" t="s">
        <v>171</v>
      </c>
    </row>
    <row r="82" spans="1:1" x14ac:dyDescent="0.25">
      <c r="A82" t="s">
        <v>172</v>
      </c>
    </row>
    <row r="83" spans="1:1" x14ac:dyDescent="0.25">
      <c r="A83" t="s">
        <v>173</v>
      </c>
    </row>
  </sheetData>
  <sheetProtection sheet="1" objects="1" scenarios="1"/>
  <sortState ref="B1:B48">
    <sortCondition ref="B1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2" ma:contentTypeDescription="Crear nuevo documento." ma:contentTypeScope="" ma:versionID="b05d93db08c6a02fc167dcabb5cdb72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bedc1b68e15b2cd3dc0b0251a4d180b0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6C4E42-E8BE-4514-B5D0-C6648321CC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0C44C1-BC2C-479A-9504-5FEDC97E0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94a3db-480d-4ce7-9910-fdfb7ea55b02"/>
    <ds:schemaRef ds:uri="2e82c6ed-4e7f-4790-8032-0cabb5f96d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B0F368-1DCD-4EFE-87DF-972A68080E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revision/>
  <dcterms:created xsi:type="dcterms:W3CDTF">2018-08-24T02:06:24Z</dcterms:created>
  <dcterms:modified xsi:type="dcterms:W3CDTF">2020-06-18T16:00:54Z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