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8070" activeTab="0"/>
  </bookViews>
  <sheets>
    <sheet name="06-05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<sst xmlns="http://schemas.openxmlformats.org/spreadsheetml/2006/main" count="47" uniqueCount="31">
  <si>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</si>
  <si>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</si>
  <si>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</si>
  <si>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PERIODICIDAD DE ACTUALIZACIÓN DE LA INFORMACIÓN: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</si>
  <si>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</si>
  <si>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</si>
  <si>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</si>
  <si>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</si>
  <si>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</si>
  <si>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</si>
  <si>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</si>
  <si>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</si>
  <si>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Corriente</t>
  </si>
  <si>
    <t>Inversión</t>
  </si>
  <si>
    <t>Total</t>
  </si>
  <si>
    <t>Tipo</t>
  </si>
  <si>
    <t>Destinatarios recursos públicos mensual</t>
  </si>
  <si>
    <t>Link para descargar la cédula presupuestaria mensual a nivel de tipo de gasto</t>
  </si>
  <si>
    <t>UNIDAD POSEEDORA DE LA INFORMACIÓN - LITERAL g):</t>
  </si>
  <si>
    <t>RESPONSABLE DE LA UNIDAD POSEEDORA DE LA INFORMACIÓN DEL LITERAL g):</t>
  </si>
  <si>
    <t>Preasignaciónes</t>
  </si>
  <si>
    <t>Crédito Interno / Externo</t>
  </si>
  <si>
    <t xml:space="preserve">DIRECCIÓN FINANIERA </t>
  </si>
  <si>
    <t xml:space="preserve"> </t>
  </si>
  <si>
    <t>Monto total del presupuesto anual liquidado (ejercicio fiscal 2015)</t>
  </si>
  <si>
    <t>presupuesto anual liquidado 2015</t>
  </si>
  <si>
    <t>DD/MM/AAAA (31/05/2016)</t>
  </si>
  <si>
    <t xml:space="preserve"> JUNIO-2016</t>
  </si>
  <si>
    <t>JUNIO.2016</t>
  </si>
  <si>
    <t xml:space="preserve"> ING.MARISOL LOPEZ CONDO</t>
  </si>
  <si>
    <t>marisol.lopez.@uleam.edu.ec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</si>
</sst>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[$-300A]dddd\,\ dd&quot; de &quot;mmmm&quot; de &quot;yyyy"/>
    <numFmt numFmtId="174" formatCode="0.0%"/>
    <numFmt numFmtId="175" formatCode="#,##0.00;[Red]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4"/>
      <name val="Calibri"/>
      <family val="2"/>
    </font>
    <font>
      <sz val="10"/>
      <color rgb="FFFF0000"/>
      <name val="Calibri"/>
      <family val="2"/>
    </font>
    <font>
      <sz val="10"/>
      <color theme="5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4" fontId="23" fillId="33" borderId="10" xfId="0" applyNumberFormat="1" applyFont="1" applyFill="1" applyBorder="1" applyAlignment="1">
      <alignment horizontal="left" vertical="center" wrapText="1"/>
    </xf>
    <xf numFmtId="4" fontId="23" fillId="33" borderId="11" xfId="0" applyNumberFormat="1" applyFont="1" applyFill="1" applyBorder="1" applyAlignment="1">
      <alignment vertical="center" wrapText="1"/>
    </xf>
    <xf numFmtId="10" fontId="21" fillId="33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4" fontId="21" fillId="33" borderId="11" xfId="0" applyNumberFormat="1" applyFont="1" applyFill="1" applyBorder="1" applyAlignment="1">
      <alignment vertical="center" wrapText="1"/>
    </xf>
    <xf numFmtId="4" fontId="21" fillId="33" borderId="13" xfId="0" applyNumberFormat="1" applyFont="1" applyFill="1" applyBorder="1" applyAlignment="1">
      <alignment horizontal="center" vertical="center" wrapText="1"/>
    </xf>
    <xf numFmtId="4" fontId="21" fillId="33" borderId="14" xfId="0" applyNumberFormat="1" applyFont="1" applyFill="1" applyBorder="1" applyAlignment="1">
      <alignment horizontal="center" vertical="center" wrapText="1"/>
    </xf>
    <xf numFmtId="4" fontId="21" fillId="33" borderId="15" xfId="0" applyNumberFormat="1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10" fontId="21" fillId="33" borderId="16" xfId="0" applyNumberFormat="1" applyFont="1" applyFill="1" applyBorder="1" applyAlignment="1">
      <alignment horizontal="center" vertical="center" wrapText="1"/>
    </xf>
    <xf numFmtId="10" fontId="21" fillId="33" borderId="17" xfId="0" applyNumberFormat="1" applyFont="1" applyFill="1" applyBorder="1" applyAlignment="1">
      <alignment horizontal="center" vertical="center" wrapText="1"/>
    </xf>
    <xf numFmtId="10" fontId="21" fillId="33" borderId="18" xfId="0" applyNumberFormat="1" applyFont="1" applyFill="1" applyBorder="1" applyAlignment="1">
      <alignment horizontal="center" vertical="center" wrapText="1"/>
    </xf>
    <xf numFmtId="4" fontId="21" fillId="33" borderId="19" xfId="0" applyNumberFormat="1" applyFont="1" applyFill="1" applyBorder="1" applyAlignment="1">
      <alignment horizontal="center" vertical="center" wrapText="1"/>
    </xf>
    <xf numFmtId="4" fontId="23" fillId="33" borderId="20" xfId="0" applyNumberFormat="1" applyFont="1" applyFill="1" applyBorder="1" applyAlignment="1">
      <alignment horizontal="left" vertical="center" wrapText="1"/>
    </xf>
    <xf numFmtId="4" fontId="23" fillId="33" borderId="21" xfId="0" applyNumberFormat="1" applyFont="1" applyFill="1" applyBorder="1" applyAlignment="1">
      <alignment vertical="center" wrapText="1"/>
    </xf>
    <xf numFmtId="4" fontId="23" fillId="33" borderId="22" xfId="0" applyNumberFormat="1" applyFont="1" applyFill="1" applyBorder="1" applyAlignment="1">
      <alignment vertical="center" wrapText="1"/>
    </xf>
    <xf numFmtId="10" fontId="21" fillId="33" borderId="17" xfId="54" applyNumberFormat="1" applyFont="1" applyFill="1" applyBorder="1" applyAlignment="1">
      <alignment horizontal="center" vertical="center" wrapText="1"/>
    </xf>
    <xf numFmtId="10" fontId="21" fillId="33" borderId="23" xfId="54" applyNumberFormat="1" applyFont="1" applyFill="1" applyBorder="1" applyAlignment="1">
      <alignment horizontal="center" vertical="center" wrapText="1"/>
    </xf>
    <xf numFmtId="10" fontId="21" fillId="33" borderId="18" xfId="54" applyNumberFormat="1" applyFont="1" applyFill="1" applyBorder="1" applyAlignment="1">
      <alignment horizontal="center" vertical="center" wrapText="1"/>
    </xf>
    <xf numFmtId="175" fontId="48" fillId="33" borderId="14" xfId="48" applyNumberFormat="1" applyFont="1" applyFill="1" applyBorder="1" applyAlignment="1">
      <alignment horizontal="right" vertical="center" wrapText="1"/>
    </xf>
    <xf numFmtId="175" fontId="48" fillId="33" borderId="19" xfId="0" applyNumberFormat="1" applyFont="1" applyFill="1" applyBorder="1" applyAlignment="1">
      <alignment horizontal="right" vertical="center" wrapText="1"/>
    </xf>
    <xf numFmtId="175" fontId="48" fillId="33" borderId="15" xfId="0" applyNumberFormat="1" applyFont="1" applyFill="1" applyBorder="1" applyAlignment="1">
      <alignment vertical="center" wrapText="1"/>
    </xf>
    <xf numFmtId="0" fontId="22" fillId="34" borderId="24" xfId="0" applyFont="1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vertical="center" wrapText="1"/>
    </xf>
    <xf numFmtId="4" fontId="49" fillId="33" borderId="14" xfId="0" applyNumberFormat="1" applyFont="1" applyFill="1" applyBorder="1" applyAlignment="1">
      <alignment vertical="center" wrapText="1"/>
    </xf>
    <xf numFmtId="4" fontId="49" fillId="33" borderId="10" xfId="0" applyNumberFormat="1" applyFont="1" applyFill="1" applyBorder="1" applyAlignment="1">
      <alignment vertical="center" wrapText="1"/>
    </xf>
    <xf numFmtId="4" fontId="49" fillId="33" borderId="19" xfId="0" applyNumberFormat="1" applyFont="1" applyFill="1" applyBorder="1" applyAlignment="1">
      <alignment vertical="center" wrapText="1"/>
    </xf>
    <xf numFmtId="4" fontId="49" fillId="33" borderId="15" xfId="0" applyNumberFormat="1" applyFont="1" applyFill="1" applyBorder="1" applyAlignment="1">
      <alignment vertical="center" wrapText="1"/>
    </xf>
    <xf numFmtId="0" fontId="50" fillId="33" borderId="24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left" vertical="center" wrapText="1"/>
    </xf>
    <xf numFmtId="0" fontId="51" fillId="33" borderId="24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4" fontId="23" fillId="33" borderId="26" xfId="0" applyNumberFormat="1" applyFont="1" applyFill="1" applyBorder="1" applyAlignment="1">
      <alignment horizontal="left" vertical="center" wrapText="1"/>
    </xf>
    <xf numFmtId="4" fontId="23" fillId="33" borderId="27" xfId="0" applyNumberFormat="1" applyFont="1" applyFill="1" applyBorder="1" applyAlignment="1">
      <alignment horizontal="left" vertical="center" wrapText="1"/>
    </xf>
    <xf numFmtId="10" fontId="22" fillId="33" borderId="24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vertical="center" wrapText="1"/>
    </xf>
    <xf numFmtId="0" fontId="22" fillId="34" borderId="28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22" fillId="34" borderId="29" xfId="0" applyFont="1" applyFill="1" applyBorder="1" applyAlignment="1">
      <alignment horizontal="center" vertical="center" wrapText="1"/>
    </xf>
    <xf numFmtId="17" fontId="51" fillId="33" borderId="24" xfId="0" applyNumberFormat="1" applyFont="1" applyFill="1" applyBorder="1" applyAlignment="1">
      <alignment horizontal="center" vertical="center" wrapText="1"/>
    </xf>
    <xf numFmtId="16" fontId="51" fillId="33" borderId="24" xfId="0" applyNumberFormat="1" applyFont="1" applyFill="1" applyBorder="1" applyAlignment="1">
      <alignment horizontal="center" vertical="center" wrapText="1"/>
    </xf>
    <xf numFmtId="0" fontId="36" fillId="0" borderId="10" xfId="45" applyBorder="1" applyAlignment="1" applyProtection="1">
      <alignment horizontal="center" vertical="center" wrapText="1"/>
      <protection/>
    </xf>
    <xf numFmtId="0" fontId="52" fillId="0" borderId="10" xfId="45" applyFont="1" applyBorder="1" applyAlignment="1" applyProtection="1">
      <alignment horizontal="center" vertical="center" wrapText="1"/>
      <protection/>
    </xf>
    <xf numFmtId="0" fontId="50" fillId="33" borderId="12" xfId="0" applyFont="1" applyFill="1" applyBorder="1" applyAlignment="1">
      <alignment horizontal="left" vertical="center" wrapText="1"/>
    </xf>
    <xf numFmtId="16" fontId="47" fillId="0" borderId="30" xfId="0" applyNumberFormat="1" applyFont="1" applyFill="1" applyBorder="1" applyAlignment="1">
      <alignment horizontal="center" vertical="center" wrapText="1"/>
    </xf>
    <xf numFmtId="0" fontId="47" fillId="0" borderId="31" xfId="0" applyFont="1" applyFill="1" applyBorder="1" applyAlignment="1">
      <alignment horizontal="center" vertical="center" wrapText="1"/>
    </xf>
    <xf numFmtId="0" fontId="47" fillId="0" borderId="32" xfId="0" applyFont="1" applyFill="1" applyBorder="1" applyAlignment="1">
      <alignment horizontal="center" vertical="center" wrapText="1"/>
    </xf>
    <xf numFmtId="10" fontId="22" fillId="33" borderId="22" xfId="54" applyNumberFormat="1" applyFont="1" applyFill="1" applyBorder="1" applyAlignment="1">
      <alignment horizontal="center" vertical="center" wrapText="1"/>
    </xf>
    <xf numFmtId="10" fontId="22" fillId="33" borderId="33" xfId="54" applyNumberFormat="1" applyFont="1" applyFill="1" applyBorder="1" applyAlignment="1">
      <alignment horizontal="center" vertical="center" wrapText="1"/>
    </xf>
    <xf numFmtId="0" fontId="22" fillId="34" borderId="24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4" fontId="21" fillId="33" borderId="13" xfId="0" applyNumberFormat="1" applyFont="1" applyFill="1" applyBorder="1" applyAlignment="1">
      <alignment horizontal="left" vertical="center" wrapText="1"/>
    </xf>
    <xf numFmtId="4" fontId="21" fillId="33" borderId="19" xfId="0" applyNumberFormat="1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34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4" fontId="21" fillId="33" borderId="34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isol.lopez.@uleam.edu.e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4">
      <selection activeCell="E18" sqref="E18:F18"/>
    </sheetView>
  </sheetViews>
  <sheetFormatPr defaultColWidth="11.421875" defaultRowHeight="15"/>
  <cols>
    <col min="2" max="2" width="21.57421875" style="0" customWidth="1"/>
    <col min="3" max="3" width="23.7109375" style="0" customWidth="1"/>
    <col min="4" max="4" width="27.28125" style="0" customWidth="1"/>
    <col min="5" max="5" width="48.8515625" style="0" customWidth="1"/>
    <col min="6" max="6" width="67.421875" style="0" customWidth="1"/>
  </cols>
  <sheetData>
    <row r="1" spans="1:6" ht="32.25" thickBot="1">
      <c r="A1" s="27" t="s">
        <v>15</v>
      </c>
      <c r="B1" s="12" t="s">
        <v>4</v>
      </c>
      <c r="C1" s="27" t="s">
        <v>5</v>
      </c>
      <c r="D1" s="27" t="s">
        <v>6</v>
      </c>
      <c r="E1" s="12" t="s">
        <v>10</v>
      </c>
      <c r="F1" s="3" t="s">
        <v>17</v>
      </c>
    </row>
    <row r="2" spans="1:6" ht="15">
      <c r="A2" s="39" t="s">
        <v>12</v>
      </c>
      <c r="B2" s="28">
        <v>8659869.57</v>
      </c>
      <c r="C2" s="23">
        <v>3802837.02</v>
      </c>
      <c r="D2" s="10" t="s">
        <v>11</v>
      </c>
      <c r="E2" s="20">
        <f>C2/B2</f>
        <v>0.4391332905490862</v>
      </c>
      <c r="F2" s="52" t="s">
        <v>27</v>
      </c>
    </row>
    <row r="3" spans="1:6" ht="15.75" thickBot="1">
      <c r="A3" s="40"/>
      <c r="B3" s="29">
        <v>45533178</v>
      </c>
      <c r="C3" s="24">
        <v>20497820.86</v>
      </c>
      <c r="D3" s="2" t="s">
        <v>20</v>
      </c>
      <c r="E3" s="20">
        <f>C3/B3</f>
        <v>0.45017329693086655</v>
      </c>
      <c r="F3" s="53"/>
    </row>
    <row r="4" spans="1:6" ht="15">
      <c r="A4" s="39" t="s">
        <v>13</v>
      </c>
      <c r="B4" s="30">
        <v>1477848</v>
      </c>
      <c r="C4" s="24">
        <v>9219.22</v>
      </c>
      <c r="D4" s="16" t="s">
        <v>11</v>
      </c>
      <c r="E4" s="21">
        <f>C4/B4</f>
        <v>0.006238273489560495</v>
      </c>
      <c r="F4" s="53"/>
    </row>
    <row r="5" spans="1:6" ht="15.75" thickBot="1">
      <c r="A5" s="40"/>
      <c r="B5" s="31">
        <v>0</v>
      </c>
      <c r="C5" s="25">
        <v>0</v>
      </c>
      <c r="D5" s="11" t="s">
        <v>21</v>
      </c>
      <c r="E5" s="22">
        <v>0</v>
      </c>
      <c r="F5" s="53"/>
    </row>
    <row r="6" spans="1:6" ht="16.5" thickBot="1">
      <c r="A6" s="17" t="s">
        <v>14</v>
      </c>
      <c r="B6" s="18">
        <f>SUM(B2:B5)</f>
        <v>55670895.57</v>
      </c>
      <c r="C6" s="19">
        <f>SUM(C2:C5)</f>
        <v>24309877.099999998</v>
      </c>
      <c r="D6" s="55">
        <f>C6/B6</f>
        <v>0.4366712058625501</v>
      </c>
      <c r="E6" s="56"/>
      <c r="F6" s="54"/>
    </row>
    <row r="7" spans="1:6" ht="15.75">
      <c r="A7" s="57" t="s">
        <v>24</v>
      </c>
      <c r="B7" s="46"/>
      <c r="C7" s="46"/>
      <c r="D7" s="46"/>
      <c r="E7" s="46"/>
      <c r="F7" s="58"/>
    </row>
    <row r="8" spans="1:6" ht="32.25" thickBot="1">
      <c r="A8" s="3" t="s">
        <v>15</v>
      </c>
      <c r="B8" s="3" t="s">
        <v>4</v>
      </c>
      <c r="C8" s="26" t="s">
        <v>5</v>
      </c>
      <c r="D8" s="26" t="s">
        <v>6</v>
      </c>
      <c r="E8" s="3" t="s">
        <v>10</v>
      </c>
      <c r="F8" s="3" t="s">
        <v>7</v>
      </c>
    </row>
    <row r="9" spans="1:6" ht="15">
      <c r="A9" s="59" t="s">
        <v>12</v>
      </c>
      <c r="B9" s="1">
        <v>6789681.24</v>
      </c>
      <c r="C9" s="1">
        <v>5918862.41</v>
      </c>
      <c r="D9" s="10" t="s">
        <v>11</v>
      </c>
      <c r="E9" s="6">
        <f>C9/B9</f>
        <v>0.8717437830704405</v>
      </c>
      <c r="F9" s="61" t="s">
        <v>25</v>
      </c>
    </row>
    <row r="10" spans="1:6" ht="15.75" thickBot="1">
      <c r="A10" s="60"/>
      <c r="B10" s="1">
        <v>46630975.8</v>
      </c>
      <c r="C10" s="1">
        <v>46068645.78</v>
      </c>
      <c r="D10" s="9" t="s">
        <v>20</v>
      </c>
      <c r="E10" s="6">
        <f>C10/B10</f>
        <v>0.9879408481089518</v>
      </c>
      <c r="F10" s="62"/>
    </row>
    <row r="11" spans="1:6" ht="15">
      <c r="A11" s="59" t="s">
        <v>13</v>
      </c>
      <c r="B11" s="1">
        <v>5320299.03</v>
      </c>
      <c r="C11" s="1">
        <v>3182435.41</v>
      </c>
      <c r="D11" s="10" t="s">
        <v>11</v>
      </c>
      <c r="E11" s="13">
        <f>C11/B11</f>
        <v>0.5981685224937441</v>
      </c>
      <c r="F11" s="62"/>
    </row>
    <row r="12" spans="1:6" ht="15">
      <c r="A12" s="64"/>
      <c r="B12" s="8">
        <v>0</v>
      </c>
      <c r="C12" s="8">
        <v>0</v>
      </c>
      <c r="D12" s="2" t="s">
        <v>20</v>
      </c>
      <c r="E12" s="14">
        <v>0</v>
      </c>
      <c r="F12" s="62"/>
    </row>
    <row r="13" spans="1:6" ht="15.75" thickBot="1">
      <c r="A13" s="60"/>
      <c r="B13" s="8" t="s">
        <v>23</v>
      </c>
      <c r="C13" s="8" t="s">
        <v>23</v>
      </c>
      <c r="D13" s="11" t="s">
        <v>21</v>
      </c>
      <c r="E13" s="15">
        <v>0</v>
      </c>
      <c r="F13" s="62"/>
    </row>
    <row r="14" spans="1:6" ht="15.75">
      <c r="A14" s="4" t="s">
        <v>14</v>
      </c>
      <c r="B14" s="5">
        <f>SUM(B9:B13)</f>
        <v>58740956.07</v>
      </c>
      <c r="C14" s="5">
        <f>SUM(C9:C13)</f>
        <v>55169943.599999994</v>
      </c>
      <c r="D14" s="41">
        <f>C14/B14</f>
        <v>0.939207450662796</v>
      </c>
      <c r="E14" s="42"/>
      <c r="F14" s="63"/>
    </row>
    <row r="15" spans="1:6" ht="31.5">
      <c r="A15" s="43" t="s">
        <v>8</v>
      </c>
      <c r="B15" s="44"/>
      <c r="C15" s="44"/>
      <c r="D15" s="44"/>
      <c r="E15" s="44"/>
      <c r="F15" s="3" t="s">
        <v>9</v>
      </c>
    </row>
    <row r="16" spans="1:6" ht="15.75">
      <c r="A16" s="45"/>
      <c r="B16" s="46"/>
      <c r="C16" s="46"/>
      <c r="D16" s="46"/>
      <c r="E16" s="46"/>
      <c r="F16" s="7" t="s">
        <v>16</v>
      </c>
    </row>
    <row r="17" spans="1:6" ht="15">
      <c r="A17" s="36"/>
      <c r="B17" s="37"/>
      <c r="C17" s="37"/>
      <c r="D17" s="37"/>
      <c r="E17" s="37"/>
      <c r="F17" s="38"/>
    </row>
    <row r="18" spans="1:6" ht="15">
      <c r="A18" s="32" t="s">
        <v>0</v>
      </c>
      <c r="B18" s="33"/>
      <c r="C18" s="33"/>
      <c r="D18" s="33"/>
      <c r="E18" s="34" t="s">
        <v>26</v>
      </c>
      <c r="F18" s="35"/>
    </row>
    <row r="19" spans="1:6" ht="15">
      <c r="A19" s="32" t="s">
        <v>3</v>
      </c>
      <c r="B19" s="33"/>
      <c r="C19" s="33"/>
      <c r="D19" s="51"/>
      <c r="E19" s="47" t="s">
        <v>28</v>
      </c>
      <c r="F19" s="35"/>
    </row>
    <row r="20" spans="1:6" ht="15">
      <c r="A20" s="32" t="s">
        <v>18</v>
      </c>
      <c r="B20" s="33"/>
      <c r="C20" s="33"/>
      <c r="D20" s="33"/>
      <c r="E20" s="34" t="s">
        <v>22</v>
      </c>
      <c r="F20" s="35"/>
    </row>
    <row r="21" spans="1:6" ht="15">
      <c r="A21" s="32" t="s">
        <v>19</v>
      </c>
      <c r="B21" s="33"/>
      <c r="C21" s="33"/>
      <c r="D21" s="33"/>
      <c r="E21" s="34" t="s">
        <v>29</v>
      </c>
      <c r="F21" s="35"/>
    </row>
    <row r="22" spans="1:6" ht="15">
      <c r="A22" s="32" t="s">
        <v>1</v>
      </c>
      <c r="B22" s="33"/>
      <c r="C22" s="33"/>
      <c r="D22" s="33"/>
      <c r="E22" s="49" t="s">
        <v>30</v>
      </c>
      <c r="F22" s="50"/>
    </row>
    <row r="23" spans="1:6" ht="15">
      <c r="A23" s="32" t="s">
        <v>2</v>
      </c>
      <c r="B23" s="33"/>
      <c r="C23" s="33"/>
      <c r="D23" s="33"/>
      <c r="E23" s="48" t="s">
        <v>28</v>
      </c>
      <c r="F23" s="35"/>
    </row>
  </sheetData>
  <sheetProtection/>
  <mergeCells count="23">
    <mergeCell ref="A9:A10"/>
    <mergeCell ref="F9:F14"/>
    <mergeCell ref="A11:A13"/>
    <mergeCell ref="E19:F19"/>
    <mergeCell ref="A20:D20"/>
    <mergeCell ref="E20:F20"/>
    <mergeCell ref="A23:D23"/>
    <mergeCell ref="E23:F23"/>
    <mergeCell ref="A22:D22"/>
    <mergeCell ref="E22:F22"/>
    <mergeCell ref="A21:D21"/>
    <mergeCell ref="E21:F21"/>
    <mergeCell ref="A19:D19"/>
    <mergeCell ref="A18:D18"/>
    <mergeCell ref="E18:F18"/>
    <mergeCell ref="A17:F17"/>
    <mergeCell ref="A2:A3"/>
    <mergeCell ref="A4:A5"/>
    <mergeCell ref="D14:E14"/>
    <mergeCell ref="A15:E16"/>
    <mergeCell ref="F2:F6"/>
    <mergeCell ref="D6:E6"/>
    <mergeCell ref="A7:F7"/>
  </mergeCells>
  <hyperlinks>
    <hyperlink ref="E22" r:id="rId1" display="marisol.lopez.@uleam.edu.ec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Relaciones Públicas</cp:lastModifiedBy>
  <cp:lastPrinted>2016-05-09T16:14:27Z</cp:lastPrinted>
  <dcterms:created xsi:type="dcterms:W3CDTF">2011-04-20T17:22:00Z</dcterms:created>
  <dcterms:modified xsi:type="dcterms:W3CDTF">2016-07-08T14:54:29Z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