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O\Desktop\LOTAIP 2017\LOTAIP ENERO\FINANCIERO\"/>
    </mc:Choice>
  </mc:AlternateContent>
  <bookViews>
    <workbookView xWindow="2220" yWindow="0" windowWidth="19380" windowHeight="8340" tabRatio="624" firstSheet="10" activeTab="10"/>
  </bookViews>
  <sheets>
    <sheet name="Enero" sheetId="1" r:id="rId1"/>
    <sheet name="Febrero" sheetId="4" r:id="rId2"/>
    <sheet name="Marzo" sheetId="5" r:id="rId3"/>
    <sheet name="Abril" sheetId="6" r:id="rId4"/>
    <sheet name="MAYO" sheetId="2" r:id="rId5"/>
    <sheet name="JUNIO" sheetId="3" r:id="rId6"/>
    <sheet name="JULIO" sheetId="7" r:id="rId7"/>
    <sheet name="AGTO" sheetId="8" r:id="rId8"/>
    <sheet name="Hoja1" sheetId="9" r:id="rId9"/>
    <sheet name="OCTUBRE" sheetId="10" r:id="rId10"/>
    <sheet name="01-17" sheetId="22" r:id="rId11"/>
  </sheets>
  <definedNames>
    <definedName name="_xlnm.Print_Area" localSheetId="3">Abril!$A$1:$F$26</definedName>
    <definedName name="_xlnm.Print_Area" localSheetId="0">Enero!$A$1:$F$26</definedName>
    <definedName name="_xlnm.Print_Area" localSheetId="1">Febrero!$A$1:$F$26</definedName>
    <definedName name="_xlnm.Print_Area" localSheetId="2">Marzo!$A$1:$F$26</definedName>
  </definedNames>
  <calcPr calcId="152511"/>
</workbook>
</file>

<file path=xl/calcChain.xml><?xml version="1.0" encoding="utf-8"?>
<calcChain xmlns="http://schemas.openxmlformats.org/spreadsheetml/2006/main">
  <c r="E13" i="22" l="1"/>
  <c r="E12" i="22"/>
  <c r="E11" i="22"/>
  <c r="C15" i="22" l="1"/>
  <c r="B15" i="22"/>
  <c r="C8" i="22"/>
  <c r="B8" i="22"/>
  <c r="E6" i="22"/>
  <c r="E5" i="22"/>
  <c r="E4" i="22"/>
  <c r="C17" i="10"/>
  <c r="D17" i="10"/>
  <c r="B17" i="10"/>
  <c r="E15" i="10"/>
  <c r="E14" i="10"/>
  <c r="E13" i="10"/>
  <c r="E12" i="10"/>
  <c r="C9" i="10"/>
  <c r="B9" i="10"/>
  <c r="D9" i="10"/>
  <c r="E8" i="10"/>
  <c r="E7" i="10"/>
  <c r="E6" i="10"/>
  <c r="E5" i="10"/>
  <c r="E5" i="8"/>
  <c r="C17" i="8"/>
  <c r="D17" i="8" s="1"/>
  <c r="B17" i="8"/>
  <c r="E15" i="8"/>
  <c r="E14" i="8"/>
  <c r="E13" i="8"/>
  <c r="E12" i="8"/>
  <c r="C9" i="8"/>
  <c r="B9" i="8"/>
  <c r="E8" i="8"/>
  <c r="E7" i="8"/>
  <c r="E6" i="8"/>
  <c r="C17" i="7"/>
  <c r="D17" i="7" s="1"/>
  <c r="B17" i="7"/>
  <c r="E15" i="7"/>
  <c r="E14" i="7"/>
  <c r="E13" i="7"/>
  <c r="E12" i="7"/>
  <c r="C9" i="7"/>
  <c r="D9" i="7" s="1"/>
  <c r="B9" i="7"/>
  <c r="E8" i="7"/>
  <c r="E7" i="7"/>
  <c r="E6" i="7"/>
  <c r="E5" i="7"/>
  <c r="E7" i="3"/>
  <c r="E6" i="3"/>
  <c r="E5" i="3"/>
  <c r="C17" i="3"/>
  <c r="B17" i="3"/>
  <c r="E15" i="3"/>
  <c r="E14" i="3"/>
  <c r="E13" i="3"/>
  <c r="E12" i="3"/>
  <c r="C9" i="2"/>
  <c r="B9" i="2"/>
  <c r="D9" i="2" s="1"/>
  <c r="E5" i="2"/>
  <c r="E6" i="2"/>
  <c r="E8" i="6"/>
  <c r="E7" i="6"/>
  <c r="E6" i="6"/>
  <c r="E5" i="6"/>
  <c r="C17" i="2"/>
  <c r="B17" i="2"/>
  <c r="D17" i="2" s="1"/>
  <c r="E15" i="2"/>
  <c r="E14" i="2"/>
  <c r="E13" i="2"/>
  <c r="E12" i="2"/>
  <c r="E8" i="2"/>
  <c r="E7" i="2"/>
  <c r="C17" i="6"/>
  <c r="D17" i="6" s="1"/>
  <c r="B17" i="6"/>
  <c r="E15" i="6"/>
  <c r="E14" i="6"/>
  <c r="E13" i="6"/>
  <c r="E12" i="6"/>
  <c r="C9" i="6"/>
  <c r="B9" i="6"/>
  <c r="D9" i="6"/>
  <c r="C17" i="5"/>
  <c r="B17" i="5"/>
  <c r="D17" i="5"/>
  <c r="E16" i="5"/>
  <c r="E15" i="5"/>
  <c r="E14" i="5"/>
  <c r="E13" i="5"/>
  <c r="E12" i="5"/>
  <c r="C9" i="5"/>
  <c r="B9" i="5"/>
  <c r="D9" i="5" s="1"/>
  <c r="E8" i="5"/>
  <c r="E7" i="5"/>
  <c r="E6" i="5"/>
  <c r="E5" i="5"/>
  <c r="C17" i="4"/>
  <c r="D17" i="4" s="1"/>
  <c r="B17" i="4"/>
  <c r="E16" i="4"/>
  <c r="E15" i="4"/>
  <c r="E14" i="4"/>
  <c r="E13" i="4"/>
  <c r="E12" i="4"/>
  <c r="C9" i="4"/>
  <c r="D9" i="4" s="1"/>
  <c r="B9" i="4"/>
  <c r="E8" i="4"/>
  <c r="E7" i="4"/>
  <c r="E6" i="4"/>
  <c r="E5" i="4"/>
  <c r="E16" i="1"/>
  <c r="C17" i="1"/>
  <c r="B17" i="1"/>
  <c r="E13" i="1"/>
  <c r="E15" i="1"/>
  <c r="E14" i="1"/>
  <c r="E8" i="1"/>
  <c r="E6" i="1"/>
  <c r="E5" i="1"/>
  <c r="C9" i="1"/>
  <c r="D9" i="1" s="1"/>
  <c r="B9" i="1"/>
  <c r="E7" i="1"/>
  <c r="E12" i="1"/>
  <c r="D17" i="1"/>
  <c r="D17" i="3"/>
  <c r="E8" i="3"/>
  <c r="D9" i="8"/>
  <c r="D15" i="22" l="1"/>
  <c r="D8" i="22"/>
</calcChain>
</file>

<file path=xl/sharedStrings.xml><?xml version="1.0" encoding="utf-8"?>
<sst xmlns="http://schemas.openxmlformats.org/spreadsheetml/2006/main" count="485" uniqueCount="62">
  <si>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</si>
  <si>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</si>
  <si>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</si>
  <si>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</si>
  <si>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</si>
  <si>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>NOMBRE DEL O LA TITULAR DE LA UNIDAD RESPONSABLE</t>
  </si>
  <si>
    <t>correo electrónico del o la titular de la unidad responsable</t>
  </si>
  <si>
    <t>(02) 243-4461 EXTENSIÓN 215 (Número de teléfono y extensión)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</si>
  <si>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</si>
  <si>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</si>
  <si>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</si>
  <si>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</si>
  <si>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</si>
  <si>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</si>
  <si>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</si>
  <si>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</si>
  <si>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Corriente</t>
  </si>
  <si>
    <t>Inversión</t>
  </si>
  <si>
    <t>Total</t>
  </si>
  <si>
    <t>Tipo</t>
  </si>
  <si>
    <t>DIRECCIÓN FINANIERA O A QUIEN LE CORRESPONDA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</si>
  <si>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</si>
  <si>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presupuesto anual liquidado 2014</t>
  </si>
  <si>
    <t>cédula presupuestaria enero 2015</t>
  </si>
  <si>
    <t>MENSUAL</t>
  </si>
  <si>
    <t>DD/MM/AAAA (31/01/2015)</t>
  </si>
  <si>
    <t>Destinatarios recursos públicos 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</si>
  <si>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</si>
  <si>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</si>
  <si>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</si>
  <si>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Preasignaciónes</t>
  </si>
  <si>
    <t>Crédito Interno / Externo</t>
  </si>
  <si>
    <t>Monto total del presupuesto anual liquidado (ejercicio fiscal 2014)</t>
  </si>
  <si>
    <t>Monto total del presupuesto anual 2015</t>
  </si>
  <si>
    <t>1,346,103,00</t>
  </si>
  <si>
    <t>1,936,353,12</t>
  </si>
  <si>
    <t>4,483,699,77</t>
  </si>
  <si>
    <t>20,894,130,26</t>
  </si>
  <si>
    <t>4,007,733,99</t>
  </si>
  <si>
    <t>19,499,415,80</t>
  </si>
  <si>
    <t>2,031,867,99</t>
  </si>
  <si>
    <t>231,792,76</t>
  </si>
  <si>
    <t>UNIVERSIDAD LAQICA ELOY ALFARO DE MANABI</t>
  </si>
  <si>
    <t>DRA. AMALIA REYES MOREIRA</t>
  </si>
  <si>
    <t>cédula presupuestaria JUNIO 2015</t>
  </si>
  <si>
    <t>presupuesto JUNIO  liquidado 2015</t>
  </si>
  <si>
    <t>cédula presupuestaria julio 2015</t>
  </si>
  <si>
    <t>DD/MM/AAAA (31/08/2015)</t>
  </si>
  <si>
    <t>AGOSTO</t>
  </si>
  <si>
    <t xml:space="preserve">DIRECCIÓN FINANIERA </t>
  </si>
  <si>
    <t>ING. DAVID FARFAN</t>
  </si>
  <si>
    <t>(02) 622-744-EXTENSIÓN-252 (david.farfan@uleam.edu.ec)</t>
  </si>
  <si>
    <t>Monto total del presupuesto anual 2016</t>
  </si>
  <si>
    <t>Monto total del presupuesto anual liquidado (ejercicio fiscal 2015)</t>
  </si>
  <si>
    <t>sandra.reyes@uleam.edu.ec</t>
  </si>
  <si>
    <t>ING. SANDRA REYES ALAVA</t>
  </si>
  <si>
    <t>(02) 622-744-EXTENSIÓN-252</t>
  </si>
  <si>
    <t xml:space="preserve"> ENERO-2017</t>
  </si>
  <si>
    <t>ENERO.2017</t>
  </si>
  <si>
    <t>presupuesto anual liquidado 2016</t>
  </si>
  <si>
    <t xml:space="preserve"> (31/01/2017)</t>
  </si>
  <si>
    <t xml:space="preserve">DIRECCIÓN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</si>
</sst>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[$-300A]d&quot; de &quot;mmmm&quot; de &quot;yyyy;@"/>
  </numFmts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4" fontId="6" fillId="2" borderId="1" xfId="0" applyNumberFormat="1" applyFont="1" applyFill="1" applyBorder="1" applyAlignment="1">
      <alignment vertical="center" wrapText="1"/>
    </xf>
    <xf numFmtId="0" fontId="5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/>
    <xf numFmtId="4" fontId="6" fillId="2" borderId="3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vertical="center" wrapText="1"/>
    </xf>
    <xf numFmtId="10" fontId="6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6" fillId="2" borderId="8" xfId="0" applyNumberFormat="1" applyFont="1" applyFill="1" applyBorder="1" applyAlignment="1">
      <alignment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10" fontId="6" fillId="2" borderId="11" xfId="0" applyNumberFormat="1" applyFont="1" applyFill="1" applyBorder="1" applyAlignment="1">
      <alignment horizontal="center" vertical="center" wrapText="1"/>
    </xf>
    <xf numFmtId="10" fontId="6" fillId="2" borderId="12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11" fillId="2" borderId="8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6" fillId="2" borderId="7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right" vertical="center" wrapText="1"/>
    </xf>
    <xf numFmtId="4" fontId="9" fillId="2" borderId="13" xfId="0" applyNumberFormat="1" applyFont="1" applyFill="1" applyBorder="1" applyAlignment="1">
      <alignment horizontal="left" vertical="center" wrapText="1"/>
    </xf>
    <xf numFmtId="4" fontId="9" fillId="2" borderId="14" xfId="0" applyNumberFormat="1" applyFont="1" applyFill="1" applyBorder="1" applyAlignment="1">
      <alignment vertical="center" wrapText="1"/>
    </xf>
    <xf numFmtId="4" fontId="9" fillId="2" borderId="15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0" fontId="6" fillId="2" borderId="11" xfId="4" applyNumberFormat="1" applyFont="1" applyFill="1" applyBorder="1" applyAlignment="1">
      <alignment horizontal="center" vertical="center" wrapText="1"/>
    </xf>
    <xf numFmtId="10" fontId="6" fillId="2" borderId="16" xfId="4" applyNumberFormat="1" applyFont="1" applyFill="1" applyBorder="1" applyAlignment="1">
      <alignment horizontal="center" vertical="center" wrapText="1"/>
    </xf>
    <xf numFmtId="10" fontId="6" fillId="2" borderId="12" xfId="4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8" xfId="2" applyNumberFormat="1" applyFont="1" applyFill="1" applyBorder="1" applyAlignment="1">
      <alignment horizontal="right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12" fillId="2" borderId="8" xfId="2" applyNumberFormat="1" applyFont="1" applyFill="1" applyBorder="1" applyAlignment="1">
      <alignment horizontal="right" vertical="center" wrapText="1"/>
    </xf>
    <xf numFmtId="165" fontId="12" fillId="2" borderId="7" xfId="0" applyNumberFormat="1" applyFont="1" applyFill="1" applyBorder="1" applyAlignment="1">
      <alignment horizontal="right" vertical="center" wrapText="1"/>
    </xf>
    <xf numFmtId="165" fontId="12" fillId="2" borderId="1" xfId="2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6" fillId="2" borderId="8" xfId="2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5" fontId="6" fillId="2" borderId="9" xfId="0" applyNumberFormat="1" applyFont="1" applyFill="1" applyBorder="1" applyAlignment="1">
      <alignment vertical="center" wrapText="1"/>
    </xf>
    <xf numFmtId="10" fontId="6" fillId="2" borderId="16" xfId="0" applyNumberFormat="1" applyFont="1" applyFill="1" applyBorder="1" applyAlignment="1">
      <alignment horizontal="center" vertical="center" wrapText="1"/>
    </xf>
    <xf numFmtId="0" fontId="0" fillId="0" borderId="0" xfId="0"/>
    <xf numFmtId="4" fontId="9" fillId="2" borderId="18" xfId="0" applyNumberFormat="1" applyFont="1" applyFill="1" applyBorder="1" applyAlignment="1">
      <alignment horizontal="left" vertical="center" wrapText="1"/>
    </xf>
    <xf numFmtId="4" fontId="9" fillId="2" borderId="19" xfId="0" applyNumberFormat="1" applyFont="1" applyFill="1" applyBorder="1" applyAlignment="1">
      <alignment vertical="center" wrapText="1"/>
    </xf>
    <xf numFmtId="4" fontId="6" fillId="2" borderId="20" xfId="0" applyNumberFormat="1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" fontId="9" fillId="2" borderId="28" xfId="0" applyNumberFormat="1" applyFont="1" applyFill="1" applyBorder="1" applyAlignment="1">
      <alignment horizontal="left" vertical="center" wrapText="1"/>
    </xf>
    <xf numFmtId="4" fontId="6" fillId="2" borderId="29" xfId="0" applyNumberFormat="1" applyFont="1" applyFill="1" applyBorder="1" applyAlignment="1">
      <alignment vertical="center" wrapText="1"/>
    </xf>
    <xf numFmtId="4" fontId="6" fillId="2" borderId="30" xfId="0" applyNumberFormat="1" applyFont="1" applyFill="1" applyBorder="1" applyAlignment="1">
      <alignment vertical="center" wrapText="1"/>
    </xf>
    <xf numFmtId="4" fontId="6" fillId="2" borderId="3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2" fillId="0" borderId="0" xfId="2" applyFont="1"/>
    <xf numFmtId="164" fontId="0" fillId="0" borderId="0" xfId="0" applyNumberFormat="1"/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7" fillId="2" borderId="7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left" vertical="center" wrapText="1"/>
    </xf>
    <xf numFmtId="4" fontId="9" fillId="2" borderId="33" xfId="0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left" vertical="center" wrapText="1"/>
    </xf>
    <xf numFmtId="4" fontId="6" fillId="2" borderId="34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10" fontId="7" fillId="2" borderId="15" xfId="4" applyNumberFormat="1" applyFont="1" applyFill="1" applyBorder="1" applyAlignment="1">
      <alignment horizontal="center" vertical="center" wrapText="1"/>
    </xf>
    <xf numFmtId="10" fontId="7" fillId="2" borderId="38" xfId="4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4" fontId="9" fillId="2" borderId="51" xfId="0" applyNumberFormat="1" applyFont="1" applyFill="1" applyBorder="1" applyAlignment="1">
      <alignment horizontal="left" vertical="center" wrapText="1"/>
    </xf>
    <xf numFmtId="4" fontId="9" fillId="2" borderId="52" xfId="0" applyNumberFormat="1" applyFont="1" applyFill="1" applyBorder="1" applyAlignment="1">
      <alignment horizontal="left" vertical="center" wrapText="1"/>
    </xf>
    <xf numFmtId="16" fontId="10" fillId="0" borderId="40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6" fillId="2" borderId="50" xfId="0" applyNumberFormat="1" applyFont="1" applyFill="1" applyBorder="1" applyAlignment="1">
      <alignment horizontal="left" vertic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25" xfId="0" applyNumberFormat="1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6" fillId="0" borderId="11" xfId="1" applyFont="1" applyBorder="1" applyAlignment="1" applyProtection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ndra.reyes@uleam.edu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Normal="100" workbookViewId="0">
      <selection activeCell="C13" sqref="C13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  <col min="8" max="8" width="14.140625" bestFit="1" customWidth="1"/>
  </cols>
  <sheetData>
    <row r="1" spans="1:37" ht="29.25" customHeight="1" x14ac:dyDescent="0.25">
      <c r="A1" s="85" t="s">
        <v>4</v>
      </c>
      <c r="B1" s="86"/>
      <c r="C1" s="86"/>
      <c r="D1" s="86"/>
      <c r="E1" s="86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85" t="s">
        <v>21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102" t="s">
        <v>33</v>
      </c>
      <c r="B3" s="103"/>
      <c r="C3" s="103"/>
      <c r="D3" s="103"/>
      <c r="E3" s="103"/>
      <c r="F3" s="10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8" customFormat="1" ht="48.75" customHeight="1" thickBot="1" x14ac:dyDescent="0.3">
      <c r="A4" s="15" t="s">
        <v>19</v>
      </c>
      <c r="B4" s="25" t="s">
        <v>8</v>
      </c>
      <c r="C4" s="15" t="s">
        <v>9</v>
      </c>
      <c r="D4" s="15" t="s">
        <v>10</v>
      </c>
      <c r="E4" s="25" t="s">
        <v>14</v>
      </c>
      <c r="F4" s="5" t="s">
        <v>27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30" customHeight="1" x14ac:dyDescent="0.25">
      <c r="A5" s="97" t="s">
        <v>16</v>
      </c>
      <c r="B5" s="21">
        <v>7452741.3500000006</v>
      </c>
      <c r="C5" s="21">
        <v>659510.14</v>
      </c>
      <c r="D5" s="22" t="s">
        <v>15</v>
      </c>
      <c r="E5" s="26">
        <f>C5/B5</f>
        <v>8.8492288813967757E-2</v>
      </c>
      <c r="F5" s="105" t="s">
        <v>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thickBot="1" x14ac:dyDescent="0.3">
      <c r="A6" s="98"/>
      <c r="B6" s="23">
        <v>46776521</v>
      </c>
      <c r="C6" s="23">
        <v>3139365.98</v>
      </c>
      <c r="D6" s="24" t="s">
        <v>30</v>
      </c>
      <c r="E6" s="28">
        <f>C6/B6</f>
        <v>6.711414001909205E-2</v>
      </c>
      <c r="F6" s="106"/>
      <c r="G6" s="1"/>
      <c r="H6" s="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97" t="s">
        <v>17</v>
      </c>
      <c r="B7" s="21">
        <v>5264263.72</v>
      </c>
      <c r="C7" s="21">
        <v>55133.23</v>
      </c>
      <c r="D7" s="22" t="s">
        <v>15</v>
      </c>
      <c r="E7" s="26">
        <f>C7/B7</f>
        <v>1.0473113227693693E-2</v>
      </c>
      <c r="F7" s="106"/>
      <c r="G7" s="1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thickBot="1" x14ac:dyDescent="0.3">
      <c r="A8" s="98"/>
      <c r="B8" s="23">
        <v>1936353.12</v>
      </c>
      <c r="C8" s="23">
        <v>0</v>
      </c>
      <c r="D8" s="24" t="s">
        <v>31</v>
      </c>
      <c r="E8" s="28">
        <f>C8/B8</f>
        <v>0</v>
      </c>
      <c r="F8" s="10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19" t="s">
        <v>18</v>
      </c>
      <c r="B9" s="20">
        <f>SUM(B5:B8)</f>
        <v>61429879.189999998</v>
      </c>
      <c r="C9" s="20">
        <f>SUM(C5:C8)</f>
        <v>3854009.35</v>
      </c>
      <c r="D9" s="96">
        <f>C9/B9</f>
        <v>6.27383514475051E-2</v>
      </c>
      <c r="E9" s="96"/>
      <c r="F9" s="10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8" customFormat="1" ht="38.25" customHeight="1" x14ac:dyDescent="0.25">
      <c r="A10" s="102" t="s">
        <v>32</v>
      </c>
      <c r="B10" s="103"/>
      <c r="C10" s="103"/>
      <c r="D10" s="103"/>
      <c r="E10" s="103"/>
      <c r="F10" s="10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34.5" customHeight="1" thickBot="1" x14ac:dyDescent="0.3">
      <c r="A11" s="5" t="s">
        <v>19</v>
      </c>
      <c r="B11" s="5" t="s">
        <v>8</v>
      </c>
      <c r="C11" s="6" t="s">
        <v>9</v>
      </c>
      <c r="D11" s="6" t="s">
        <v>10</v>
      </c>
      <c r="E11" s="5" t="s">
        <v>14</v>
      </c>
      <c r="F11" s="5" t="s">
        <v>11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30" customHeight="1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30" customHeight="1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  <c r="G13" s="7"/>
      <c r="H13" s="3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30" customHeight="1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  <c r="G14" s="7"/>
      <c r="H14" s="3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8" customFormat="1" ht="30" customHeight="1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  <c r="G15" s="7"/>
      <c r="H15" s="3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30" customHeight="1" thickBot="1" x14ac:dyDescent="0.3">
      <c r="A16" s="100"/>
      <c r="B16" s="17">
        <v>0</v>
      </c>
      <c r="C16" s="2">
        <v>0</v>
      </c>
      <c r="D16" s="24" t="s">
        <v>31</v>
      </c>
      <c r="E16" s="28" t="e">
        <f>C16/B16</f>
        <v>#DIV/0!</v>
      </c>
      <c r="F16" s="109"/>
      <c r="G16" s="7"/>
      <c r="H16" s="3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30" customHeight="1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39.75" customHeight="1" x14ac:dyDescent="0.25">
      <c r="A18" s="111" t="s">
        <v>12</v>
      </c>
      <c r="B18" s="112"/>
      <c r="C18" s="112"/>
      <c r="D18" s="112"/>
      <c r="E18" s="112"/>
      <c r="F18" s="5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32.25" customHeight="1" x14ac:dyDescent="0.25">
      <c r="A19" s="113"/>
      <c r="B19" s="114"/>
      <c r="C19" s="114"/>
      <c r="D19" s="114"/>
      <c r="E19" s="114"/>
      <c r="F19" s="14" t="s">
        <v>26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5" customHeight="1" x14ac:dyDescent="0.25">
      <c r="A20" s="93"/>
      <c r="B20" s="94"/>
      <c r="C20" s="94"/>
      <c r="D20" s="94"/>
      <c r="E20" s="94"/>
      <c r="F20" s="9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4.75" customHeight="1" x14ac:dyDescent="0.25">
      <c r="A21" s="90" t="s">
        <v>0</v>
      </c>
      <c r="B21" s="91"/>
      <c r="C21" s="91"/>
      <c r="D21" s="91"/>
      <c r="E21" s="88" t="s">
        <v>25</v>
      </c>
      <c r="F21" s="8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3.25" customHeight="1" x14ac:dyDescent="0.25">
      <c r="A22" s="90" t="s">
        <v>3</v>
      </c>
      <c r="B22" s="91"/>
      <c r="C22" s="91"/>
      <c r="D22" s="92"/>
      <c r="E22" s="88" t="s">
        <v>24</v>
      </c>
      <c r="F22" s="8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6.25" customHeight="1" x14ac:dyDescent="0.25">
      <c r="A23" s="90" t="s">
        <v>28</v>
      </c>
      <c r="B23" s="91"/>
      <c r="C23" s="91"/>
      <c r="D23" s="91"/>
      <c r="E23" s="88" t="s">
        <v>20</v>
      </c>
      <c r="F23" s="8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9.25" customHeight="1" x14ac:dyDescent="0.25">
      <c r="A24" s="90" t="s">
        <v>29</v>
      </c>
      <c r="B24" s="91"/>
      <c r="C24" s="91"/>
      <c r="D24" s="91"/>
      <c r="E24" s="88" t="s">
        <v>5</v>
      </c>
      <c r="F24" s="8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30" customHeight="1" x14ac:dyDescent="0.25">
      <c r="A25" s="90" t="s">
        <v>1</v>
      </c>
      <c r="B25" s="91"/>
      <c r="C25" s="91"/>
      <c r="D25" s="91"/>
      <c r="E25" s="117" t="s">
        <v>6</v>
      </c>
      <c r="F25" s="1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3" customHeight="1" x14ac:dyDescent="0.25">
      <c r="A26" s="90" t="s">
        <v>2</v>
      </c>
      <c r="B26" s="91"/>
      <c r="C26" s="91"/>
      <c r="D26" s="91"/>
      <c r="E26" s="88" t="s">
        <v>7</v>
      </c>
      <c r="F26" s="8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</sheetData>
  <mergeCells count="26">
    <mergeCell ref="A26:D26"/>
    <mergeCell ref="A21:D21"/>
    <mergeCell ref="A23:D23"/>
    <mergeCell ref="A24:D24"/>
    <mergeCell ref="E26:F26"/>
    <mergeCell ref="A25:D25"/>
    <mergeCell ref="E23:F23"/>
    <mergeCell ref="E24:F24"/>
    <mergeCell ref="E25:F25"/>
    <mergeCell ref="E21:F21"/>
    <mergeCell ref="A1:F1"/>
    <mergeCell ref="A2:F2"/>
    <mergeCell ref="E22:F22"/>
    <mergeCell ref="A22:D22"/>
    <mergeCell ref="A20:F20"/>
    <mergeCell ref="D9:E9"/>
    <mergeCell ref="A5:A6"/>
    <mergeCell ref="A7:A8"/>
    <mergeCell ref="A12:A13"/>
    <mergeCell ref="A14:A16"/>
    <mergeCell ref="A3:F3"/>
    <mergeCell ref="F5:F9"/>
    <mergeCell ref="A10:F10"/>
    <mergeCell ref="F12:F17"/>
    <mergeCell ref="A18:E19"/>
    <mergeCell ref="D17:E17"/>
  </mergeCells>
  <printOptions horizontalCentered="1" verticalCentered="1"/>
  <pageMargins left="0" right="0" top="0" bottom="0" header="0" footer="0"/>
  <pageSetup paperSize="9" scale="50" orientation="landscape" r:id="rId1"/>
  <headerFooter>
    <oddHeader>&amp;Rlogotipo institucional imagen jpg</oddHeader>
    <oddFooter>&amp;L&amp;P de &amp;N&amp;CNombre de la institución pública&amp;R&amp;F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0" workbookViewId="0">
      <selection activeCell="D37" sqref="D37"/>
    </sheetView>
  </sheetViews>
  <sheetFormatPr baseColWidth="10" defaultRowHeight="15" x14ac:dyDescent="0.25"/>
  <cols>
    <col min="2" max="2" width="15.28515625" customWidth="1"/>
    <col min="3" max="3" width="16.28515625" customWidth="1"/>
    <col min="4" max="4" width="23.5703125" customWidth="1"/>
    <col min="5" max="5" width="46.7109375" customWidth="1"/>
    <col min="6" max="6" width="67.7109375" customWidth="1"/>
  </cols>
  <sheetData>
    <row r="1" spans="1:6" ht="15.75" x14ac:dyDescent="0.25">
      <c r="A1" s="85" t="s">
        <v>4</v>
      </c>
      <c r="B1" s="86"/>
      <c r="C1" s="86"/>
      <c r="D1" s="86"/>
      <c r="E1" s="86"/>
      <c r="F1" s="87"/>
    </row>
    <row r="2" spans="1:6" ht="15.75" x14ac:dyDescent="0.25">
      <c r="A2" s="85" t="s">
        <v>21</v>
      </c>
      <c r="B2" s="86"/>
      <c r="C2" s="86"/>
      <c r="D2" s="86"/>
      <c r="E2" s="86"/>
      <c r="F2" s="87"/>
    </row>
    <row r="3" spans="1:6" ht="15.75" x14ac:dyDescent="0.25">
      <c r="A3" s="102" t="s">
        <v>33</v>
      </c>
      <c r="B3" s="103"/>
      <c r="C3" s="103"/>
      <c r="D3" s="103"/>
      <c r="E3" s="103"/>
      <c r="F3" s="104"/>
    </row>
    <row r="4" spans="1:6" ht="32.25" thickBot="1" x14ac:dyDescent="0.3">
      <c r="A4" s="61" t="s">
        <v>19</v>
      </c>
      <c r="B4" s="25" t="s">
        <v>8</v>
      </c>
      <c r="C4" s="61" t="s">
        <v>9</v>
      </c>
      <c r="D4" s="61" t="s">
        <v>10</v>
      </c>
      <c r="E4" s="25" t="s">
        <v>14</v>
      </c>
      <c r="F4" s="5" t="s">
        <v>27</v>
      </c>
    </row>
    <row r="5" spans="1:6" x14ac:dyDescent="0.25">
      <c r="A5" s="97" t="s">
        <v>16</v>
      </c>
      <c r="B5" s="21">
        <v>7452741.3499999996</v>
      </c>
      <c r="C5" s="56">
        <v>4426679.38</v>
      </c>
      <c r="D5" s="22" t="s">
        <v>15</v>
      </c>
      <c r="E5" s="43">
        <f>C5/B5</f>
        <v>0.59396659190379664</v>
      </c>
      <c r="F5" s="105" t="s">
        <v>46</v>
      </c>
    </row>
    <row r="6" spans="1:6" ht="15.75" thickBot="1" x14ac:dyDescent="0.3">
      <c r="A6" s="98"/>
      <c r="B6" s="2">
        <v>46776521</v>
      </c>
      <c r="C6" s="58">
        <v>35667663.640000001</v>
      </c>
      <c r="D6" s="4" t="s">
        <v>30</v>
      </c>
      <c r="E6" s="43">
        <f>C6/B6</f>
        <v>0.76251210815785131</v>
      </c>
      <c r="F6" s="106"/>
    </row>
    <row r="7" spans="1:6" x14ac:dyDescent="0.25">
      <c r="A7" s="97" t="s">
        <v>17</v>
      </c>
      <c r="B7" s="35">
        <v>5264263.72</v>
      </c>
      <c r="C7" s="57">
        <v>3069280.73</v>
      </c>
      <c r="D7" s="36" t="s">
        <v>15</v>
      </c>
      <c r="E7" s="44">
        <f>C7/B7</f>
        <v>0.58304083785528893</v>
      </c>
      <c r="F7" s="106"/>
    </row>
    <row r="8" spans="1:6" ht="15.75" thickBot="1" x14ac:dyDescent="0.3">
      <c r="A8" s="98"/>
      <c r="B8" s="23">
        <v>1936353.12</v>
      </c>
      <c r="C8" s="59">
        <v>0</v>
      </c>
      <c r="D8" s="24" t="s">
        <v>31</v>
      </c>
      <c r="E8" s="45">
        <f>C8/B8</f>
        <v>0</v>
      </c>
      <c r="F8" s="106"/>
    </row>
    <row r="9" spans="1:6" ht="16.5" thickBot="1" x14ac:dyDescent="0.3">
      <c r="A9" s="38" t="s">
        <v>18</v>
      </c>
      <c r="B9" s="39">
        <f>SUM(B5:B8)</f>
        <v>61429879.189999998</v>
      </c>
      <c r="C9" s="40">
        <f>SUM(C5:C8)</f>
        <v>43163623.75</v>
      </c>
      <c r="D9" s="118">
        <f>C9/B9</f>
        <v>0.70264868365599009</v>
      </c>
      <c r="E9" s="119"/>
      <c r="F9" s="107"/>
    </row>
    <row r="10" spans="1:6" ht="15.75" x14ac:dyDescent="0.25">
      <c r="A10" s="102" t="s">
        <v>32</v>
      </c>
      <c r="B10" s="114"/>
      <c r="C10" s="114"/>
      <c r="D10" s="114"/>
      <c r="E10" s="114"/>
      <c r="F10" s="104"/>
    </row>
    <row r="11" spans="1:6" ht="32.25" thickBot="1" x14ac:dyDescent="0.3">
      <c r="A11" s="5" t="s">
        <v>19</v>
      </c>
      <c r="B11" s="5" t="s">
        <v>8</v>
      </c>
      <c r="C11" s="60" t="s">
        <v>9</v>
      </c>
      <c r="D11" s="60" t="s">
        <v>10</v>
      </c>
      <c r="E11" s="5" t="s">
        <v>14</v>
      </c>
      <c r="F11" s="5" t="s">
        <v>11</v>
      </c>
    </row>
    <row r="12" spans="1:6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</row>
    <row r="13" spans="1:6" ht="15.75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</row>
    <row r="14" spans="1:6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</row>
    <row r="15" spans="1:6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</row>
    <row r="16" spans="1:6" ht="15.75" thickBot="1" x14ac:dyDescent="0.3">
      <c r="A16" s="100"/>
      <c r="B16" s="17">
        <v>0</v>
      </c>
      <c r="C16" s="2">
        <v>0</v>
      </c>
      <c r="D16" s="24" t="s">
        <v>31</v>
      </c>
      <c r="E16" s="28">
        <v>0</v>
      </c>
      <c r="F16" s="109"/>
    </row>
    <row r="17" spans="1:6" ht="15.75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</row>
    <row r="18" spans="1:6" ht="15.75" x14ac:dyDescent="0.25">
      <c r="A18" s="111" t="s">
        <v>12</v>
      </c>
      <c r="B18" s="112"/>
      <c r="C18" s="112"/>
      <c r="D18" s="112"/>
      <c r="E18" s="112"/>
      <c r="F18" s="5" t="s">
        <v>13</v>
      </c>
    </row>
    <row r="19" spans="1:6" ht="15.75" x14ac:dyDescent="0.25">
      <c r="A19" s="113"/>
      <c r="B19" s="114"/>
      <c r="C19" s="114"/>
      <c r="D19" s="114"/>
      <c r="E19" s="114"/>
      <c r="F19" s="14" t="s">
        <v>26</v>
      </c>
    </row>
    <row r="20" spans="1:6" x14ac:dyDescent="0.25">
      <c r="A20" s="93"/>
      <c r="B20" s="94"/>
      <c r="C20" s="94"/>
      <c r="D20" s="94"/>
      <c r="E20" s="94"/>
      <c r="F20" s="95"/>
    </row>
    <row r="21" spans="1:6" x14ac:dyDescent="0.25">
      <c r="A21" s="90" t="s">
        <v>0</v>
      </c>
      <c r="B21" s="91"/>
      <c r="C21" s="91"/>
      <c r="D21" s="91"/>
      <c r="E21" s="88" t="s">
        <v>47</v>
      </c>
      <c r="F21" s="89"/>
    </row>
    <row r="22" spans="1:6" x14ac:dyDescent="0.25">
      <c r="A22" s="90" t="s">
        <v>3</v>
      </c>
      <c r="B22" s="91"/>
      <c r="C22" s="91"/>
      <c r="D22" s="92"/>
      <c r="E22" s="88" t="s">
        <v>48</v>
      </c>
      <c r="F22" s="89"/>
    </row>
    <row r="23" spans="1:6" x14ac:dyDescent="0.25">
      <c r="A23" s="90" t="s">
        <v>28</v>
      </c>
      <c r="B23" s="91"/>
      <c r="C23" s="91"/>
      <c r="D23" s="91"/>
      <c r="E23" s="88" t="s">
        <v>49</v>
      </c>
      <c r="F23" s="89"/>
    </row>
    <row r="24" spans="1:6" x14ac:dyDescent="0.25">
      <c r="A24" s="90" t="s">
        <v>29</v>
      </c>
      <c r="B24" s="91"/>
      <c r="C24" s="91"/>
      <c r="D24" s="91"/>
      <c r="E24" s="88" t="s">
        <v>50</v>
      </c>
      <c r="F24" s="89"/>
    </row>
    <row r="25" spans="1:6" x14ac:dyDescent="0.25">
      <c r="A25" s="90" t="s">
        <v>1</v>
      </c>
      <c r="B25" s="91"/>
      <c r="C25" s="91"/>
      <c r="D25" s="91"/>
      <c r="E25" s="117" t="s">
        <v>6</v>
      </c>
      <c r="F25" s="117"/>
    </row>
    <row r="26" spans="1:6" x14ac:dyDescent="0.25">
      <c r="A26" s="90" t="s">
        <v>2</v>
      </c>
      <c r="B26" s="91"/>
      <c r="C26" s="91"/>
      <c r="D26" s="91"/>
      <c r="E26" s="88" t="s">
        <v>51</v>
      </c>
      <c r="F26" s="89"/>
    </row>
  </sheetData>
  <mergeCells count="26">
    <mergeCell ref="A1:F1"/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8" workbookViewId="0">
      <selection activeCell="E21" sqref="E21:F21"/>
    </sheetView>
  </sheetViews>
  <sheetFormatPr baseColWidth="10" defaultRowHeight="15" x14ac:dyDescent="0.25"/>
  <cols>
    <col min="1" max="1" width="13" customWidth="1"/>
    <col min="2" max="2" width="13.140625" customWidth="1"/>
    <col min="3" max="3" width="12.5703125" customWidth="1"/>
    <col min="4" max="4" width="27.28515625" customWidth="1"/>
    <col min="5" max="5" width="15.42578125" customWidth="1"/>
    <col min="6" max="6" width="37.42578125" customWidth="1"/>
    <col min="8" max="8" width="15.5703125" bestFit="1" customWidth="1"/>
    <col min="9" max="9" width="13" bestFit="1" customWidth="1"/>
  </cols>
  <sheetData>
    <row r="1" spans="1:8" ht="15.75" x14ac:dyDescent="0.25">
      <c r="A1" s="85" t="s">
        <v>21</v>
      </c>
      <c r="B1" s="86"/>
      <c r="C1" s="86"/>
      <c r="D1" s="86"/>
      <c r="E1" s="86"/>
      <c r="F1" s="87"/>
    </row>
    <row r="2" spans="1:8" ht="16.5" thickBot="1" x14ac:dyDescent="0.3">
      <c r="A2" s="111" t="s">
        <v>52</v>
      </c>
      <c r="B2" s="112"/>
      <c r="C2" s="112"/>
      <c r="D2" s="112"/>
      <c r="E2" s="112"/>
      <c r="F2" s="121"/>
    </row>
    <row r="3" spans="1:8" ht="63.75" thickBot="1" x14ac:dyDescent="0.3">
      <c r="A3" s="70" t="s">
        <v>19</v>
      </c>
      <c r="B3" s="71" t="s">
        <v>8</v>
      </c>
      <c r="C3" s="72" t="s">
        <v>9</v>
      </c>
      <c r="D3" s="72" t="s">
        <v>10</v>
      </c>
      <c r="E3" s="77" t="s">
        <v>14</v>
      </c>
      <c r="F3" s="76" t="s">
        <v>27</v>
      </c>
    </row>
    <row r="4" spans="1:8" x14ac:dyDescent="0.25">
      <c r="A4" s="122" t="s">
        <v>16</v>
      </c>
      <c r="B4" s="81">
        <v>8819525</v>
      </c>
      <c r="C4" s="62">
        <v>35855.11</v>
      </c>
      <c r="D4" s="22" t="s">
        <v>15</v>
      </c>
      <c r="E4" s="43">
        <f>C4/B4</f>
        <v>4.0654241583305221E-3</v>
      </c>
      <c r="F4" s="124" t="s">
        <v>57</v>
      </c>
      <c r="H4" s="83"/>
    </row>
    <row r="5" spans="1:8" ht="15.75" thickBot="1" x14ac:dyDescent="0.3">
      <c r="A5" s="123"/>
      <c r="B5" s="9">
        <v>45533178</v>
      </c>
      <c r="C5" s="63">
        <v>3668155.36</v>
      </c>
      <c r="D5" s="4" t="s">
        <v>30</v>
      </c>
      <c r="E5" s="43">
        <f>C5/B5</f>
        <v>8.0560055790527066E-2</v>
      </c>
      <c r="F5" s="125"/>
      <c r="H5" s="83"/>
    </row>
    <row r="6" spans="1:8" x14ac:dyDescent="0.25">
      <c r="A6" s="122" t="s">
        <v>17</v>
      </c>
      <c r="B6" s="79">
        <v>1477848</v>
      </c>
      <c r="C6" s="34">
        <v>0</v>
      </c>
      <c r="D6" s="36" t="s">
        <v>15</v>
      </c>
      <c r="E6" s="44">
        <f>C6/B6</f>
        <v>0</v>
      </c>
      <c r="F6" s="125"/>
      <c r="H6" s="83"/>
    </row>
    <row r="7" spans="1:8" ht="15.75" thickBot="1" x14ac:dyDescent="0.3">
      <c r="A7" s="123"/>
      <c r="B7" s="80">
        <v>0</v>
      </c>
      <c r="C7" s="64">
        <v>0</v>
      </c>
      <c r="D7" s="24" t="s">
        <v>31</v>
      </c>
      <c r="E7" s="45">
        <v>0</v>
      </c>
      <c r="F7" s="125"/>
      <c r="H7" s="84"/>
    </row>
    <row r="8" spans="1:8" ht="16.5" thickBot="1" x14ac:dyDescent="0.3">
      <c r="A8" s="78" t="s">
        <v>18</v>
      </c>
      <c r="B8" s="39">
        <f>SUM(B4:B7)</f>
        <v>55830551</v>
      </c>
      <c r="C8" s="40">
        <f>SUM(C4:C7)</f>
        <v>3704010.4699999997</v>
      </c>
      <c r="D8" s="118">
        <f>C8/B8</f>
        <v>6.6343792129151646E-2</v>
      </c>
      <c r="E8" s="119"/>
      <c r="F8" s="126"/>
    </row>
    <row r="9" spans="1:8" ht="15.75" x14ac:dyDescent="0.25">
      <c r="A9" s="127" t="s">
        <v>53</v>
      </c>
      <c r="B9" s="114"/>
      <c r="C9" s="114"/>
      <c r="D9" s="114"/>
      <c r="E9" s="114"/>
      <c r="F9" s="128"/>
      <c r="H9" s="83"/>
    </row>
    <row r="10" spans="1:8" ht="63" x14ac:dyDescent="0.25">
      <c r="A10" s="73" t="s">
        <v>19</v>
      </c>
      <c r="B10" s="5" t="s">
        <v>8</v>
      </c>
      <c r="C10" s="82" t="s">
        <v>9</v>
      </c>
      <c r="D10" s="5" t="s">
        <v>10</v>
      </c>
      <c r="E10" s="5" t="s">
        <v>14</v>
      </c>
      <c r="F10" s="74" t="s">
        <v>11</v>
      </c>
    </row>
    <row r="11" spans="1:8" x14ac:dyDescent="0.25">
      <c r="A11" s="129" t="s">
        <v>16</v>
      </c>
      <c r="B11" s="2">
        <v>8659869.5700000003</v>
      </c>
      <c r="C11" s="9">
        <v>7239173.3499999996</v>
      </c>
      <c r="D11" s="36" t="s">
        <v>15</v>
      </c>
      <c r="E11" s="12">
        <f>C11/B11</f>
        <v>0.83594484783908807</v>
      </c>
      <c r="F11" s="131" t="s">
        <v>59</v>
      </c>
    </row>
    <row r="12" spans="1:8" x14ac:dyDescent="0.25">
      <c r="A12" s="130"/>
      <c r="B12" s="2">
        <v>45533178</v>
      </c>
      <c r="C12" s="9">
        <v>45359549.560000002</v>
      </c>
      <c r="D12" s="4" t="s">
        <v>30</v>
      </c>
      <c r="E12" s="12">
        <f>C12/B12</f>
        <v>0.99618677088605589</v>
      </c>
      <c r="F12" s="132"/>
    </row>
    <row r="13" spans="1:8" x14ac:dyDescent="0.25">
      <c r="A13" s="129" t="s">
        <v>17</v>
      </c>
      <c r="B13" s="79">
        <v>6249304.71</v>
      </c>
      <c r="C13" s="2">
        <v>5090753.26</v>
      </c>
      <c r="D13" s="4" t="s">
        <v>15</v>
      </c>
      <c r="E13" s="65">
        <f>C13/B13</f>
        <v>0.81461114415718738</v>
      </c>
      <c r="F13" s="132"/>
    </row>
    <row r="14" spans="1:8" ht="15.75" thickBot="1" x14ac:dyDescent="0.3">
      <c r="A14" s="134"/>
      <c r="B14" s="69">
        <v>0</v>
      </c>
      <c r="C14" s="23">
        <v>0</v>
      </c>
      <c r="D14" s="24" t="s">
        <v>31</v>
      </c>
      <c r="E14" s="28">
        <v>0</v>
      </c>
      <c r="F14" s="132"/>
    </row>
    <row r="15" spans="1:8" ht="15.75" x14ac:dyDescent="0.25">
      <c r="A15" s="67" t="s">
        <v>18</v>
      </c>
      <c r="B15" s="68">
        <f>SUM(B11:B14)</f>
        <v>60442352.280000001</v>
      </c>
      <c r="C15" s="68">
        <f>SUM(C11:C14)</f>
        <v>57689476.170000002</v>
      </c>
      <c r="D15" s="135">
        <f>C15/B15</f>
        <v>0.95445451730191999</v>
      </c>
      <c r="E15" s="116"/>
      <c r="F15" s="133"/>
    </row>
    <row r="16" spans="1:8" ht="31.5" x14ac:dyDescent="0.25">
      <c r="A16" s="136" t="s">
        <v>12</v>
      </c>
      <c r="B16" s="112"/>
      <c r="C16" s="112"/>
      <c r="D16" s="112"/>
      <c r="E16" s="112"/>
      <c r="F16" s="74" t="s">
        <v>13</v>
      </c>
    </row>
    <row r="17" spans="1:6" ht="31.5" x14ac:dyDescent="0.25">
      <c r="A17" s="127"/>
      <c r="B17" s="114"/>
      <c r="C17" s="114"/>
      <c r="D17" s="114"/>
      <c r="E17" s="114"/>
      <c r="F17" s="75" t="s">
        <v>26</v>
      </c>
    </row>
    <row r="18" spans="1:6" x14ac:dyDescent="0.25">
      <c r="A18" s="137"/>
      <c r="B18" s="94"/>
      <c r="C18" s="94"/>
      <c r="D18" s="94"/>
      <c r="E18" s="94"/>
      <c r="F18" s="138"/>
    </row>
    <row r="19" spans="1:6" x14ac:dyDescent="0.25">
      <c r="A19" s="139" t="s">
        <v>0</v>
      </c>
      <c r="B19" s="91"/>
      <c r="C19" s="91"/>
      <c r="D19" s="91"/>
      <c r="E19" s="88" t="s">
        <v>60</v>
      </c>
      <c r="F19" s="140"/>
    </row>
    <row r="20" spans="1:6" x14ac:dyDescent="0.25">
      <c r="A20" s="139" t="s">
        <v>3</v>
      </c>
      <c r="B20" s="91"/>
      <c r="C20" s="91"/>
      <c r="D20" s="92"/>
      <c r="E20" s="141" t="s">
        <v>58</v>
      </c>
      <c r="F20" s="142"/>
    </row>
    <row r="21" spans="1:6" x14ac:dyDescent="0.25">
      <c r="A21" s="139" t="s">
        <v>28</v>
      </c>
      <c r="B21" s="91"/>
      <c r="C21" s="91"/>
      <c r="D21" s="91"/>
      <c r="E21" s="88" t="s">
        <v>61</v>
      </c>
      <c r="F21" s="140"/>
    </row>
    <row r="22" spans="1:6" x14ac:dyDescent="0.25">
      <c r="A22" s="139" t="s">
        <v>29</v>
      </c>
      <c r="B22" s="91"/>
      <c r="C22" s="91"/>
      <c r="D22" s="91"/>
      <c r="E22" s="88" t="s">
        <v>55</v>
      </c>
      <c r="F22" s="140"/>
    </row>
    <row r="23" spans="1:6" ht="26.25" customHeight="1" x14ac:dyDescent="0.25">
      <c r="A23" s="139" t="s">
        <v>1</v>
      </c>
      <c r="B23" s="91"/>
      <c r="C23" s="91"/>
      <c r="D23" s="91"/>
      <c r="E23" s="147" t="s">
        <v>54</v>
      </c>
      <c r="F23" s="148"/>
    </row>
    <row r="24" spans="1:6" ht="29.25" customHeight="1" thickBot="1" x14ac:dyDescent="0.3">
      <c r="A24" s="143" t="s">
        <v>2</v>
      </c>
      <c r="B24" s="144"/>
      <c r="C24" s="144"/>
      <c r="D24" s="144"/>
      <c r="E24" s="145" t="s">
        <v>56</v>
      </c>
      <c r="F24" s="146"/>
    </row>
    <row r="25" spans="1:6" x14ac:dyDescent="0.25">
      <c r="A25" s="66"/>
      <c r="B25" s="66"/>
      <c r="C25" s="66"/>
      <c r="D25" s="66"/>
      <c r="E25" s="66"/>
      <c r="F25" s="66"/>
    </row>
  </sheetData>
  <mergeCells count="25">
    <mergeCell ref="A24:D24"/>
    <mergeCell ref="E24:F24"/>
    <mergeCell ref="A21:D21"/>
    <mergeCell ref="E21:F21"/>
    <mergeCell ref="A22:D22"/>
    <mergeCell ref="E22:F22"/>
    <mergeCell ref="A23:D23"/>
    <mergeCell ref="E23:F23"/>
    <mergeCell ref="A16:E17"/>
    <mergeCell ref="A18:F18"/>
    <mergeCell ref="A19:D19"/>
    <mergeCell ref="E19:F19"/>
    <mergeCell ref="A20:D20"/>
    <mergeCell ref="E20:F20"/>
    <mergeCell ref="A9:F9"/>
    <mergeCell ref="A11:A12"/>
    <mergeCell ref="F11:F15"/>
    <mergeCell ref="A13:A14"/>
    <mergeCell ref="D15:E15"/>
    <mergeCell ref="A1:F1"/>
    <mergeCell ref="A2:F2"/>
    <mergeCell ref="A4:A5"/>
    <mergeCell ref="F4:F8"/>
    <mergeCell ref="A6:A7"/>
    <mergeCell ref="D8:E8"/>
  </mergeCells>
  <hyperlinks>
    <hyperlink ref="E23" r:id="rId1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19" zoomScaleNormal="100" workbookViewId="0">
      <selection activeCell="D8" sqref="D8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  <col min="8" max="8" width="14.140625" bestFit="1" customWidth="1"/>
  </cols>
  <sheetData>
    <row r="1" spans="1:37" ht="29.25" customHeight="1" x14ac:dyDescent="0.25">
      <c r="A1" s="85" t="s">
        <v>4</v>
      </c>
      <c r="B1" s="86"/>
      <c r="C1" s="86"/>
      <c r="D1" s="86"/>
      <c r="E1" s="86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85" t="s">
        <v>21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102" t="s">
        <v>33</v>
      </c>
      <c r="B3" s="103"/>
      <c r="C3" s="103"/>
      <c r="D3" s="103"/>
      <c r="E3" s="103"/>
      <c r="F3" s="10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8" customFormat="1" ht="48.75" customHeight="1" thickBot="1" x14ac:dyDescent="0.3">
      <c r="A4" s="15" t="s">
        <v>19</v>
      </c>
      <c r="B4" s="25" t="s">
        <v>8</v>
      </c>
      <c r="C4" s="15" t="s">
        <v>9</v>
      </c>
      <c r="D4" s="15" t="s">
        <v>10</v>
      </c>
      <c r="E4" s="25" t="s">
        <v>14</v>
      </c>
      <c r="F4" s="5" t="s">
        <v>27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30" customHeight="1" x14ac:dyDescent="0.25">
      <c r="A5" s="97" t="s">
        <v>16</v>
      </c>
      <c r="B5" s="21">
        <v>7452741.3500000006</v>
      </c>
      <c r="C5" s="21">
        <v>1395250.28</v>
      </c>
      <c r="D5" s="22" t="s">
        <v>15</v>
      </c>
      <c r="E5" s="26">
        <f>C5/B5</f>
        <v>0.18721302866629069</v>
      </c>
      <c r="F5" s="105" t="s">
        <v>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thickBot="1" x14ac:dyDescent="0.3">
      <c r="A6" s="98"/>
      <c r="B6" s="23">
        <v>46776521</v>
      </c>
      <c r="C6" s="23">
        <v>6821433.0499999998</v>
      </c>
      <c r="D6" s="24" t="s">
        <v>30</v>
      </c>
      <c r="E6" s="28">
        <f>C6/B6</f>
        <v>0.14583027775836513</v>
      </c>
      <c r="F6" s="106"/>
      <c r="G6" s="1"/>
      <c r="H6" s="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97" t="s">
        <v>17</v>
      </c>
      <c r="B7" s="21">
        <v>5264263.72</v>
      </c>
      <c r="C7" s="21">
        <v>135190.26999999999</v>
      </c>
      <c r="D7" s="22" t="s">
        <v>15</v>
      </c>
      <c r="E7" s="26">
        <f>C7/B7</f>
        <v>2.5680755598619591E-2</v>
      </c>
      <c r="F7" s="106"/>
      <c r="G7" s="1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thickBot="1" x14ac:dyDescent="0.3">
      <c r="A8" s="98"/>
      <c r="B8" s="23">
        <v>1936353.12</v>
      </c>
      <c r="C8" s="23">
        <v>0</v>
      </c>
      <c r="D8" s="24" t="s">
        <v>31</v>
      </c>
      <c r="E8" s="28">
        <f>C8/B8</f>
        <v>0</v>
      </c>
      <c r="F8" s="10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19" t="s">
        <v>18</v>
      </c>
      <c r="B9" s="20">
        <f>SUM(B5:B8)</f>
        <v>61429879.189999998</v>
      </c>
      <c r="C9" s="20">
        <f>SUM(C5:C8)</f>
        <v>8351873.5999999996</v>
      </c>
      <c r="D9" s="96">
        <f>C9/B9</f>
        <v>0.13595783859785904</v>
      </c>
      <c r="E9" s="96"/>
      <c r="F9" s="10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8" customFormat="1" ht="38.25" customHeight="1" x14ac:dyDescent="0.25">
      <c r="A10" s="102" t="s">
        <v>32</v>
      </c>
      <c r="B10" s="103"/>
      <c r="C10" s="103"/>
      <c r="D10" s="103"/>
      <c r="E10" s="103"/>
      <c r="F10" s="10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34.5" customHeight="1" thickBot="1" x14ac:dyDescent="0.3">
      <c r="A11" s="5" t="s">
        <v>19</v>
      </c>
      <c r="B11" s="5" t="s">
        <v>8</v>
      </c>
      <c r="C11" s="16" t="s">
        <v>9</v>
      </c>
      <c r="D11" s="16" t="s">
        <v>10</v>
      </c>
      <c r="E11" s="5" t="s">
        <v>14</v>
      </c>
      <c r="F11" s="5" t="s">
        <v>11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30" customHeight="1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30" customHeight="1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  <c r="G13" s="7"/>
      <c r="H13" s="3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30" customHeight="1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  <c r="G14" s="7"/>
      <c r="H14" s="3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8" customFormat="1" ht="30" customHeight="1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  <c r="G15" s="7"/>
      <c r="H15" s="3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30" customHeight="1" thickBot="1" x14ac:dyDescent="0.3">
      <c r="A16" s="100"/>
      <c r="B16" s="17">
        <v>0</v>
      </c>
      <c r="C16" s="2">
        <v>0</v>
      </c>
      <c r="D16" s="24" t="s">
        <v>31</v>
      </c>
      <c r="E16" s="28" t="e">
        <f>C16/B16</f>
        <v>#DIV/0!</v>
      </c>
      <c r="F16" s="109"/>
      <c r="G16" s="7"/>
      <c r="H16" s="3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30" customHeight="1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39.75" customHeight="1" x14ac:dyDescent="0.25">
      <c r="A18" s="111" t="s">
        <v>12</v>
      </c>
      <c r="B18" s="112"/>
      <c r="C18" s="112"/>
      <c r="D18" s="112"/>
      <c r="E18" s="112"/>
      <c r="F18" s="5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32.25" customHeight="1" x14ac:dyDescent="0.25">
      <c r="A19" s="113"/>
      <c r="B19" s="114"/>
      <c r="C19" s="114"/>
      <c r="D19" s="114"/>
      <c r="E19" s="114"/>
      <c r="F19" s="14" t="s">
        <v>26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5" customHeight="1" x14ac:dyDescent="0.25">
      <c r="A20" s="93"/>
      <c r="B20" s="94"/>
      <c r="C20" s="94"/>
      <c r="D20" s="94"/>
      <c r="E20" s="94"/>
      <c r="F20" s="9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4.75" customHeight="1" x14ac:dyDescent="0.25">
      <c r="A21" s="90" t="s">
        <v>0</v>
      </c>
      <c r="B21" s="91"/>
      <c r="C21" s="91"/>
      <c r="D21" s="91"/>
      <c r="E21" s="88" t="s">
        <v>25</v>
      </c>
      <c r="F21" s="8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3.25" customHeight="1" x14ac:dyDescent="0.25">
      <c r="A22" s="90" t="s">
        <v>3</v>
      </c>
      <c r="B22" s="91"/>
      <c r="C22" s="91"/>
      <c r="D22" s="92"/>
      <c r="E22" s="88" t="s">
        <v>24</v>
      </c>
      <c r="F22" s="8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6.25" customHeight="1" x14ac:dyDescent="0.25">
      <c r="A23" s="90" t="s">
        <v>28</v>
      </c>
      <c r="B23" s="91"/>
      <c r="C23" s="91"/>
      <c r="D23" s="91"/>
      <c r="E23" s="88" t="s">
        <v>20</v>
      </c>
      <c r="F23" s="8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9.25" customHeight="1" x14ac:dyDescent="0.25">
      <c r="A24" s="90" t="s">
        <v>29</v>
      </c>
      <c r="B24" s="91"/>
      <c r="C24" s="91"/>
      <c r="D24" s="91"/>
      <c r="E24" s="88" t="s">
        <v>5</v>
      </c>
      <c r="F24" s="8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30" customHeight="1" x14ac:dyDescent="0.25">
      <c r="A25" s="90" t="s">
        <v>1</v>
      </c>
      <c r="B25" s="91"/>
      <c r="C25" s="91"/>
      <c r="D25" s="91"/>
      <c r="E25" s="117" t="s">
        <v>6</v>
      </c>
      <c r="F25" s="1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3" customHeight="1" x14ac:dyDescent="0.25">
      <c r="A26" s="90" t="s">
        <v>2</v>
      </c>
      <c r="B26" s="91"/>
      <c r="C26" s="91"/>
      <c r="D26" s="91"/>
      <c r="E26" s="88" t="s">
        <v>7</v>
      </c>
      <c r="F26" s="8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</sheetData>
  <mergeCells count="26">
    <mergeCell ref="A1:F1"/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rintOptions horizontalCentered="1" verticalCentered="1"/>
  <pageMargins left="0" right="0" top="0" bottom="0" header="0" footer="0"/>
  <pageSetup paperSize="9" scale="50" orientation="landscape" r:id="rId1"/>
  <headerFooter>
    <oddHeader>&amp;Rlogotipo institucional imagen jpg</oddHeader>
    <oddFooter>&amp;L&amp;P de &amp;N&amp;CNombre de la institución pública&amp;R&amp;F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Normal="100" workbookViewId="0">
      <selection activeCell="E5" sqref="E5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  <col min="8" max="8" width="14.140625" bestFit="1" customWidth="1"/>
  </cols>
  <sheetData>
    <row r="1" spans="1:37" ht="29.25" customHeight="1" x14ac:dyDescent="0.25">
      <c r="A1" s="85" t="s">
        <v>4</v>
      </c>
      <c r="B1" s="86"/>
      <c r="C1" s="86"/>
      <c r="D1" s="86"/>
      <c r="E1" s="86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85" t="s">
        <v>21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102" t="s">
        <v>33</v>
      </c>
      <c r="B3" s="103"/>
      <c r="C3" s="103"/>
      <c r="D3" s="103"/>
      <c r="E3" s="103"/>
      <c r="F3" s="10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8" customFormat="1" ht="48.75" customHeight="1" thickBot="1" x14ac:dyDescent="0.3">
      <c r="A4" s="15" t="s">
        <v>19</v>
      </c>
      <c r="B4" s="25" t="s">
        <v>8</v>
      </c>
      <c r="C4" s="15" t="s">
        <v>9</v>
      </c>
      <c r="D4" s="15" t="s">
        <v>10</v>
      </c>
      <c r="E4" s="25" t="s">
        <v>14</v>
      </c>
      <c r="F4" s="5" t="s">
        <v>27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30" customHeight="1" x14ac:dyDescent="0.25">
      <c r="A5" s="97" t="s">
        <v>16</v>
      </c>
      <c r="B5" s="21">
        <v>7452741.3500000006</v>
      </c>
      <c r="C5" s="21">
        <v>1828561.81</v>
      </c>
      <c r="D5" s="22" t="s">
        <v>15</v>
      </c>
      <c r="E5" s="26">
        <f>C5/B5</f>
        <v>0.2453542561221449</v>
      </c>
      <c r="F5" s="105" t="s">
        <v>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thickBot="1" x14ac:dyDescent="0.3">
      <c r="A6" s="98"/>
      <c r="B6" s="23">
        <v>46776521</v>
      </c>
      <c r="C6" s="23">
        <v>10517755.970000001</v>
      </c>
      <c r="D6" s="24" t="s">
        <v>30</v>
      </c>
      <c r="E6" s="28">
        <f>C6/B6</f>
        <v>0.22485118057411754</v>
      </c>
      <c r="F6" s="106"/>
      <c r="G6" s="1"/>
      <c r="H6" s="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97" t="s">
        <v>17</v>
      </c>
      <c r="B7" s="21">
        <v>5264263.72</v>
      </c>
      <c r="C7" s="21">
        <v>519129.37</v>
      </c>
      <c r="D7" s="22" t="s">
        <v>15</v>
      </c>
      <c r="E7" s="26">
        <f>C7/B7</f>
        <v>9.8613860857259636E-2</v>
      </c>
      <c r="F7" s="106"/>
      <c r="G7" s="1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thickBot="1" x14ac:dyDescent="0.3">
      <c r="A8" s="98"/>
      <c r="B8" s="23">
        <v>1936353.12</v>
      </c>
      <c r="C8" s="23">
        <v>0</v>
      </c>
      <c r="D8" s="24" t="s">
        <v>31</v>
      </c>
      <c r="E8" s="28">
        <f>C8/B8</f>
        <v>0</v>
      </c>
      <c r="F8" s="10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19" t="s">
        <v>18</v>
      </c>
      <c r="B9" s="20">
        <f>SUM(B5:B8)</f>
        <v>61429879.189999998</v>
      </c>
      <c r="C9" s="20">
        <f>SUM(C5:C8)</f>
        <v>12865447.15</v>
      </c>
      <c r="D9" s="96">
        <f>C9/B9</f>
        <v>0.20943305309469551</v>
      </c>
      <c r="E9" s="96"/>
      <c r="F9" s="10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8" customFormat="1" ht="38.25" customHeight="1" x14ac:dyDescent="0.25">
      <c r="A10" s="102" t="s">
        <v>32</v>
      </c>
      <c r="B10" s="103"/>
      <c r="C10" s="103"/>
      <c r="D10" s="103"/>
      <c r="E10" s="103"/>
      <c r="F10" s="10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34.5" customHeight="1" thickBot="1" x14ac:dyDescent="0.3">
      <c r="A11" s="5" t="s">
        <v>19</v>
      </c>
      <c r="B11" s="5" t="s">
        <v>8</v>
      </c>
      <c r="C11" s="16" t="s">
        <v>9</v>
      </c>
      <c r="D11" s="16" t="s">
        <v>10</v>
      </c>
      <c r="E11" s="5" t="s">
        <v>14</v>
      </c>
      <c r="F11" s="5" t="s">
        <v>11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30" customHeight="1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30" customHeight="1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  <c r="G13" s="7"/>
      <c r="H13" s="3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30" customHeight="1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  <c r="G14" s="7"/>
      <c r="H14" s="3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8" customFormat="1" ht="30" customHeight="1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  <c r="G15" s="7"/>
      <c r="H15" s="3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30" customHeight="1" thickBot="1" x14ac:dyDescent="0.3">
      <c r="A16" s="100"/>
      <c r="B16" s="17">
        <v>0</v>
      </c>
      <c r="C16" s="2">
        <v>0</v>
      </c>
      <c r="D16" s="24" t="s">
        <v>31</v>
      </c>
      <c r="E16" s="28" t="e">
        <f>C16/B16</f>
        <v>#DIV/0!</v>
      </c>
      <c r="F16" s="109"/>
      <c r="G16" s="7"/>
      <c r="H16" s="3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30" customHeight="1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39.75" customHeight="1" x14ac:dyDescent="0.25">
      <c r="A18" s="111" t="s">
        <v>12</v>
      </c>
      <c r="B18" s="112"/>
      <c r="C18" s="112"/>
      <c r="D18" s="112"/>
      <c r="E18" s="112"/>
      <c r="F18" s="5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32.25" customHeight="1" x14ac:dyDescent="0.25">
      <c r="A19" s="113"/>
      <c r="B19" s="114"/>
      <c r="C19" s="114"/>
      <c r="D19" s="114"/>
      <c r="E19" s="114"/>
      <c r="F19" s="14" t="s">
        <v>26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5" customHeight="1" x14ac:dyDescent="0.25">
      <c r="A20" s="93"/>
      <c r="B20" s="94"/>
      <c r="C20" s="94"/>
      <c r="D20" s="94"/>
      <c r="E20" s="94"/>
      <c r="F20" s="9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4.75" customHeight="1" x14ac:dyDescent="0.25">
      <c r="A21" s="90" t="s">
        <v>0</v>
      </c>
      <c r="B21" s="91"/>
      <c r="C21" s="91"/>
      <c r="D21" s="91"/>
      <c r="E21" s="88" t="s">
        <v>25</v>
      </c>
      <c r="F21" s="8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3.25" customHeight="1" x14ac:dyDescent="0.25">
      <c r="A22" s="90" t="s">
        <v>3</v>
      </c>
      <c r="B22" s="91"/>
      <c r="C22" s="91"/>
      <c r="D22" s="92"/>
      <c r="E22" s="88" t="s">
        <v>24</v>
      </c>
      <c r="F22" s="8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6.25" customHeight="1" x14ac:dyDescent="0.25">
      <c r="A23" s="90" t="s">
        <v>28</v>
      </c>
      <c r="B23" s="91"/>
      <c r="C23" s="91"/>
      <c r="D23" s="91"/>
      <c r="E23" s="88" t="s">
        <v>20</v>
      </c>
      <c r="F23" s="8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9.25" customHeight="1" x14ac:dyDescent="0.25">
      <c r="A24" s="90" t="s">
        <v>29</v>
      </c>
      <c r="B24" s="91"/>
      <c r="C24" s="91"/>
      <c r="D24" s="91"/>
      <c r="E24" s="88" t="s">
        <v>5</v>
      </c>
      <c r="F24" s="8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30" customHeight="1" x14ac:dyDescent="0.25">
      <c r="A25" s="90" t="s">
        <v>1</v>
      </c>
      <c r="B25" s="91"/>
      <c r="C25" s="91"/>
      <c r="D25" s="91"/>
      <c r="E25" s="117" t="s">
        <v>6</v>
      </c>
      <c r="F25" s="1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3" customHeight="1" x14ac:dyDescent="0.25">
      <c r="A26" s="90" t="s">
        <v>2</v>
      </c>
      <c r="B26" s="91"/>
      <c r="C26" s="91"/>
      <c r="D26" s="91"/>
      <c r="E26" s="88" t="s">
        <v>7</v>
      </c>
      <c r="F26" s="8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</sheetData>
  <mergeCells count="26">
    <mergeCell ref="A1:F1"/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rintOptions horizontalCentered="1" verticalCentered="1"/>
  <pageMargins left="0" right="0" top="0" bottom="0" header="0" footer="0"/>
  <pageSetup paperSize="9" scale="50" orientation="landscape" r:id="rId1"/>
  <headerFooter>
    <oddHeader>&amp;Rlogotipo institucional imagen jpg</oddHeader>
    <oddFooter>&amp;L&amp;P de &amp;N&amp;CNombre de la institución pública&amp;R&amp;F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Normal="100" workbookViewId="0">
      <selection activeCell="C5" sqref="C5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  <col min="8" max="8" width="14.140625" bestFit="1" customWidth="1"/>
  </cols>
  <sheetData>
    <row r="1" spans="1:37" ht="29.25" customHeight="1" x14ac:dyDescent="0.25">
      <c r="A1" s="85" t="s">
        <v>4</v>
      </c>
      <c r="B1" s="86"/>
      <c r="C1" s="86"/>
      <c r="D1" s="86"/>
      <c r="E1" s="86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85" t="s">
        <v>21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102" t="s">
        <v>33</v>
      </c>
      <c r="B3" s="103"/>
      <c r="C3" s="103"/>
      <c r="D3" s="103"/>
      <c r="E3" s="103"/>
      <c r="F3" s="10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8" customFormat="1" ht="48.75" customHeight="1" thickBot="1" x14ac:dyDescent="0.3">
      <c r="A4" s="15" t="s">
        <v>19</v>
      </c>
      <c r="B4" s="25" t="s">
        <v>8</v>
      </c>
      <c r="C4" s="15" t="s">
        <v>9</v>
      </c>
      <c r="D4" s="15" t="s">
        <v>10</v>
      </c>
      <c r="E4" s="25" t="s">
        <v>14</v>
      </c>
      <c r="F4" s="5" t="s">
        <v>27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30" customHeight="1" x14ac:dyDescent="0.25">
      <c r="A5" s="97" t="s">
        <v>16</v>
      </c>
      <c r="B5" s="21">
        <v>7452741.3500000006</v>
      </c>
      <c r="C5" s="21">
        <v>2360276.1800000002</v>
      </c>
      <c r="D5" s="22" t="s">
        <v>15</v>
      </c>
      <c r="E5" s="26">
        <f>C5/B5</f>
        <v>0.31669906000427617</v>
      </c>
      <c r="F5" s="105" t="s">
        <v>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thickBot="1" x14ac:dyDescent="0.3">
      <c r="A6" s="98"/>
      <c r="B6" s="23">
        <v>46776521</v>
      </c>
      <c r="C6" s="23">
        <v>13583575.93</v>
      </c>
      <c r="D6" s="24" t="s">
        <v>30</v>
      </c>
      <c r="E6" s="28">
        <f>C6/B6</f>
        <v>0.29039303564281749</v>
      </c>
      <c r="F6" s="106"/>
      <c r="G6" s="1"/>
      <c r="H6" s="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97" t="s">
        <v>17</v>
      </c>
      <c r="B7" s="21">
        <v>5264263.72</v>
      </c>
      <c r="C7" s="21">
        <v>858548.08</v>
      </c>
      <c r="D7" s="22" t="s">
        <v>15</v>
      </c>
      <c r="E7" s="26">
        <f>C7/B7</f>
        <v>0.16308986890953101</v>
      </c>
      <c r="F7" s="106"/>
      <c r="G7" s="1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thickBot="1" x14ac:dyDescent="0.3">
      <c r="A8" s="98"/>
      <c r="B8" s="23">
        <v>1936353.12</v>
      </c>
      <c r="C8" s="23">
        <v>697189.64</v>
      </c>
      <c r="D8" s="24" t="s">
        <v>31</v>
      </c>
      <c r="E8" s="28">
        <f>C8/B8</f>
        <v>0.36005294323589077</v>
      </c>
      <c r="F8" s="106"/>
      <c r="G8" s="1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19" t="s">
        <v>18</v>
      </c>
      <c r="B9" s="20">
        <f>SUM(B5:B8)</f>
        <v>61429879.189999998</v>
      </c>
      <c r="C9" s="20">
        <f>SUM(C5:C8)</f>
        <v>17499589.829999998</v>
      </c>
      <c r="D9" s="96">
        <f>C9/B9</f>
        <v>0.28487097908616282</v>
      </c>
      <c r="E9" s="96"/>
      <c r="F9" s="10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8" customFormat="1" ht="38.25" customHeight="1" x14ac:dyDescent="0.25">
      <c r="A10" s="102" t="s">
        <v>32</v>
      </c>
      <c r="B10" s="103"/>
      <c r="C10" s="103"/>
      <c r="D10" s="103"/>
      <c r="E10" s="103"/>
      <c r="F10" s="10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34.5" customHeight="1" thickBot="1" x14ac:dyDescent="0.3">
      <c r="A11" s="5" t="s">
        <v>19</v>
      </c>
      <c r="B11" s="5" t="s">
        <v>8</v>
      </c>
      <c r="C11" s="16" t="s">
        <v>9</v>
      </c>
      <c r="D11" s="16" t="s">
        <v>10</v>
      </c>
      <c r="E11" s="5" t="s">
        <v>14</v>
      </c>
      <c r="F11" s="5" t="s">
        <v>11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30" customHeight="1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30" customHeight="1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  <c r="G13" s="7"/>
      <c r="H13" s="3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30" customHeight="1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  <c r="G14" s="7"/>
      <c r="H14" s="3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8" customFormat="1" ht="30" customHeight="1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  <c r="G15" s="7"/>
      <c r="H15" s="3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30" customHeight="1" thickBot="1" x14ac:dyDescent="0.3">
      <c r="A16" s="100"/>
      <c r="B16" s="17">
        <v>0</v>
      </c>
      <c r="C16" s="2">
        <v>0</v>
      </c>
      <c r="D16" s="24" t="s">
        <v>31</v>
      </c>
      <c r="E16" s="28">
        <v>0</v>
      </c>
      <c r="F16" s="109"/>
      <c r="G16" s="7"/>
      <c r="H16" s="3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30" customHeight="1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39.75" customHeight="1" x14ac:dyDescent="0.25">
      <c r="A18" s="111" t="s">
        <v>12</v>
      </c>
      <c r="B18" s="112"/>
      <c r="C18" s="112"/>
      <c r="D18" s="112"/>
      <c r="E18" s="112"/>
      <c r="F18" s="5" t="s">
        <v>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32.25" customHeight="1" x14ac:dyDescent="0.25">
      <c r="A19" s="113"/>
      <c r="B19" s="114"/>
      <c r="C19" s="114"/>
      <c r="D19" s="114"/>
      <c r="E19" s="114"/>
      <c r="F19" s="14" t="s">
        <v>26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5" customHeight="1" x14ac:dyDescent="0.25">
      <c r="A20" s="93"/>
      <c r="B20" s="94"/>
      <c r="C20" s="94"/>
      <c r="D20" s="94"/>
      <c r="E20" s="94"/>
      <c r="F20" s="9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4.75" customHeight="1" x14ac:dyDescent="0.25">
      <c r="A21" s="90" t="s">
        <v>0</v>
      </c>
      <c r="B21" s="91"/>
      <c r="C21" s="91"/>
      <c r="D21" s="91"/>
      <c r="E21" s="88" t="s">
        <v>25</v>
      </c>
      <c r="F21" s="8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3.25" customHeight="1" x14ac:dyDescent="0.25">
      <c r="A22" s="90" t="s">
        <v>3</v>
      </c>
      <c r="B22" s="91"/>
      <c r="C22" s="91"/>
      <c r="D22" s="92"/>
      <c r="E22" s="88" t="s">
        <v>24</v>
      </c>
      <c r="F22" s="8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6.25" customHeight="1" x14ac:dyDescent="0.25">
      <c r="A23" s="90" t="s">
        <v>28</v>
      </c>
      <c r="B23" s="91"/>
      <c r="C23" s="91"/>
      <c r="D23" s="91"/>
      <c r="E23" s="88" t="s">
        <v>20</v>
      </c>
      <c r="F23" s="8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9.25" customHeight="1" x14ac:dyDescent="0.25">
      <c r="A24" s="90" t="s">
        <v>29</v>
      </c>
      <c r="B24" s="91"/>
      <c r="C24" s="91"/>
      <c r="D24" s="91"/>
      <c r="E24" s="88" t="s">
        <v>5</v>
      </c>
      <c r="F24" s="8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30" customHeight="1" x14ac:dyDescent="0.25">
      <c r="A25" s="90" t="s">
        <v>1</v>
      </c>
      <c r="B25" s="91"/>
      <c r="C25" s="91"/>
      <c r="D25" s="91"/>
      <c r="E25" s="117" t="s">
        <v>6</v>
      </c>
      <c r="F25" s="1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3" customHeight="1" x14ac:dyDescent="0.25">
      <c r="A26" s="90" t="s">
        <v>2</v>
      </c>
      <c r="B26" s="91"/>
      <c r="C26" s="91"/>
      <c r="D26" s="91"/>
      <c r="E26" s="88" t="s">
        <v>7</v>
      </c>
      <c r="F26" s="8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</sheetData>
  <mergeCells count="26">
    <mergeCell ref="A1:F1"/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rintOptions horizontalCentered="1" verticalCentered="1"/>
  <pageMargins left="0" right="0" top="0" bottom="0" header="0" footer="0"/>
  <pageSetup paperSize="9" scale="50" orientation="landscape" r:id="rId1"/>
  <headerFooter>
    <oddHeader>&amp;Rlogotipo institucional imagen jpg</oddHeader>
    <oddFooter>&amp;L&amp;P de &amp;N&amp;CNombre de la institución pública&amp;R&amp;F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D9" sqref="D9:E9"/>
    </sheetView>
  </sheetViews>
  <sheetFormatPr baseColWidth="10" defaultRowHeight="15" x14ac:dyDescent="0.25"/>
  <cols>
    <col min="1" max="1" width="22.5703125" customWidth="1"/>
    <col min="2" max="2" width="25.42578125" customWidth="1"/>
    <col min="3" max="3" width="25.5703125" customWidth="1"/>
    <col min="4" max="4" width="30.85546875" customWidth="1"/>
    <col min="5" max="5" width="33.28515625" customWidth="1"/>
    <col min="6" max="6" width="29.28515625" customWidth="1"/>
  </cols>
  <sheetData>
    <row r="1" spans="1:7" ht="15.75" x14ac:dyDescent="0.25">
      <c r="A1" s="85" t="s">
        <v>4</v>
      </c>
      <c r="B1" s="86"/>
      <c r="C1" s="86"/>
      <c r="D1" s="86"/>
      <c r="E1" s="86"/>
      <c r="F1" s="87"/>
    </row>
    <row r="2" spans="1:7" ht="15.75" x14ac:dyDescent="0.25">
      <c r="A2" s="85" t="s">
        <v>21</v>
      </c>
      <c r="B2" s="86"/>
      <c r="C2" s="86"/>
      <c r="D2" s="86"/>
      <c r="E2" s="86"/>
      <c r="F2" s="87"/>
    </row>
    <row r="3" spans="1:7" ht="15.75" x14ac:dyDescent="0.25">
      <c r="A3" s="102" t="s">
        <v>33</v>
      </c>
      <c r="B3" s="103"/>
      <c r="C3" s="103"/>
      <c r="D3" s="103"/>
      <c r="E3" s="103"/>
      <c r="F3" s="104"/>
    </row>
    <row r="4" spans="1:7" ht="63.75" thickBot="1" x14ac:dyDescent="0.3">
      <c r="A4" s="32" t="s">
        <v>19</v>
      </c>
      <c r="B4" s="25" t="s">
        <v>8</v>
      </c>
      <c r="C4" s="32" t="s">
        <v>9</v>
      </c>
      <c r="D4" s="32" t="s">
        <v>10</v>
      </c>
      <c r="E4" s="25" t="s">
        <v>14</v>
      </c>
      <c r="F4" s="5" t="s">
        <v>27</v>
      </c>
    </row>
    <row r="5" spans="1:7" ht="16.5" customHeight="1" x14ac:dyDescent="0.25">
      <c r="A5" s="97" t="s">
        <v>16</v>
      </c>
      <c r="B5" s="21">
        <v>7452741.3500000006</v>
      </c>
      <c r="C5" s="33">
        <v>2719403.98</v>
      </c>
      <c r="D5" s="22" t="s">
        <v>15</v>
      </c>
      <c r="E5" s="43">
        <f>C5/B5</f>
        <v>0.36488640250476423</v>
      </c>
      <c r="F5" s="105" t="s">
        <v>23</v>
      </c>
      <c r="G5" s="34"/>
    </row>
    <row r="6" spans="1:7" ht="16.5" customHeight="1" thickBot="1" x14ac:dyDescent="0.3">
      <c r="A6" s="98"/>
      <c r="B6" s="2">
        <v>46776521</v>
      </c>
      <c r="C6" s="37">
        <v>16554293.77</v>
      </c>
      <c r="D6" s="4" t="s">
        <v>30</v>
      </c>
      <c r="E6" s="43">
        <f>C6/B6</f>
        <v>0.35390177414006485</v>
      </c>
      <c r="F6" s="106"/>
    </row>
    <row r="7" spans="1:7" ht="16.5" customHeight="1" x14ac:dyDescent="0.25">
      <c r="A7" s="97" t="s">
        <v>17</v>
      </c>
      <c r="B7" s="35">
        <v>5264263.72</v>
      </c>
      <c r="C7" s="35">
        <v>1096072.67</v>
      </c>
      <c r="D7" s="36" t="s">
        <v>15</v>
      </c>
      <c r="E7" s="44">
        <f>C7/B7</f>
        <v>0.2082100609503659</v>
      </c>
      <c r="F7" s="106"/>
    </row>
    <row r="8" spans="1:7" ht="16.5" customHeight="1" thickBot="1" x14ac:dyDescent="0.3">
      <c r="A8" s="98"/>
      <c r="B8" s="23">
        <v>1936353.12</v>
      </c>
      <c r="C8" s="23">
        <v>697189.64</v>
      </c>
      <c r="D8" s="24" t="s">
        <v>31</v>
      </c>
      <c r="E8" s="45">
        <f>C8/B8</f>
        <v>0.36005294323589077</v>
      </c>
      <c r="F8" s="106"/>
    </row>
    <row r="9" spans="1:7" ht="16.5" customHeight="1" thickBot="1" x14ac:dyDescent="0.3">
      <c r="A9" s="38" t="s">
        <v>18</v>
      </c>
      <c r="B9" s="39">
        <f>SUM(B5:B8)</f>
        <v>61429879.189999998</v>
      </c>
      <c r="C9" s="40">
        <f>SUM(C5:C8)</f>
        <v>21066960.060000002</v>
      </c>
      <c r="D9" s="118">
        <f>C9/B9</f>
        <v>0.34294321163876612</v>
      </c>
      <c r="E9" s="119"/>
      <c r="F9" s="107"/>
    </row>
    <row r="10" spans="1:7" ht="16.5" customHeight="1" x14ac:dyDescent="0.25">
      <c r="A10" s="102" t="s">
        <v>32</v>
      </c>
      <c r="B10" s="114"/>
      <c r="C10" s="114"/>
      <c r="D10" s="114"/>
      <c r="E10" s="114"/>
      <c r="F10" s="104"/>
    </row>
    <row r="11" spans="1:7" ht="16.5" customHeight="1" thickBot="1" x14ac:dyDescent="0.3">
      <c r="A11" s="5" t="s">
        <v>19</v>
      </c>
      <c r="B11" s="5" t="s">
        <v>8</v>
      </c>
      <c r="C11" s="31" t="s">
        <v>9</v>
      </c>
      <c r="D11" s="31" t="s">
        <v>10</v>
      </c>
      <c r="E11" s="5" t="s">
        <v>14</v>
      </c>
      <c r="F11" s="5" t="s">
        <v>11</v>
      </c>
    </row>
    <row r="12" spans="1:7" ht="16.5" customHeight="1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</row>
    <row r="13" spans="1:7" ht="16.5" customHeight="1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</row>
    <row r="14" spans="1:7" ht="16.5" customHeight="1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</row>
    <row r="15" spans="1:7" ht="16.5" customHeight="1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</row>
    <row r="16" spans="1:7" ht="16.5" customHeight="1" thickBot="1" x14ac:dyDescent="0.3">
      <c r="A16" s="100"/>
      <c r="B16" s="17">
        <v>0</v>
      </c>
      <c r="C16" s="2">
        <v>0</v>
      </c>
      <c r="D16" s="24" t="s">
        <v>31</v>
      </c>
      <c r="E16" s="28">
        <v>0</v>
      </c>
      <c r="F16" s="109"/>
    </row>
    <row r="17" spans="1:6" ht="16.5" customHeight="1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</row>
    <row r="18" spans="1:6" ht="47.25" x14ac:dyDescent="0.25">
      <c r="A18" s="111" t="s">
        <v>12</v>
      </c>
      <c r="B18" s="112"/>
      <c r="C18" s="112"/>
      <c r="D18" s="112"/>
      <c r="E18" s="112"/>
      <c r="F18" s="5" t="s">
        <v>13</v>
      </c>
    </row>
    <row r="19" spans="1:6" ht="31.5" x14ac:dyDescent="0.25">
      <c r="A19" s="113"/>
      <c r="B19" s="114"/>
      <c r="C19" s="114"/>
      <c r="D19" s="114"/>
      <c r="E19" s="114"/>
      <c r="F19" s="14" t="s">
        <v>26</v>
      </c>
    </row>
    <row r="20" spans="1:6" x14ac:dyDescent="0.25">
      <c r="A20" s="93"/>
      <c r="B20" s="94"/>
      <c r="C20" s="94"/>
      <c r="D20" s="94"/>
      <c r="E20" s="94"/>
      <c r="F20" s="95"/>
    </row>
    <row r="21" spans="1:6" x14ac:dyDescent="0.25">
      <c r="A21" s="90" t="s">
        <v>0</v>
      </c>
      <c r="B21" s="91"/>
      <c r="C21" s="91"/>
      <c r="D21" s="91"/>
      <c r="E21" s="88" t="s">
        <v>25</v>
      </c>
      <c r="F21" s="89"/>
    </row>
    <row r="22" spans="1:6" x14ac:dyDescent="0.25">
      <c r="A22" s="90" t="s">
        <v>3</v>
      </c>
      <c r="B22" s="91"/>
      <c r="C22" s="91"/>
      <c r="D22" s="92"/>
      <c r="E22" s="88" t="s">
        <v>24</v>
      </c>
      <c r="F22" s="89"/>
    </row>
    <row r="23" spans="1:6" x14ac:dyDescent="0.25">
      <c r="A23" s="90" t="s">
        <v>28</v>
      </c>
      <c r="B23" s="91"/>
      <c r="C23" s="91"/>
      <c r="D23" s="91"/>
      <c r="E23" s="88" t="s">
        <v>20</v>
      </c>
      <c r="F23" s="89"/>
    </row>
    <row r="24" spans="1:6" x14ac:dyDescent="0.25">
      <c r="A24" s="90" t="s">
        <v>29</v>
      </c>
      <c r="B24" s="91"/>
      <c r="C24" s="91"/>
      <c r="D24" s="91"/>
      <c r="E24" s="88" t="s">
        <v>5</v>
      </c>
      <c r="F24" s="89"/>
    </row>
    <row r="25" spans="1:6" x14ac:dyDescent="0.25">
      <c r="A25" s="90" t="s">
        <v>1</v>
      </c>
      <c r="B25" s="91"/>
      <c r="C25" s="91"/>
      <c r="D25" s="91"/>
      <c r="E25" s="117" t="s">
        <v>6</v>
      </c>
      <c r="F25" s="117"/>
    </row>
    <row r="26" spans="1:6" x14ac:dyDescent="0.25">
      <c r="A26" s="90" t="s">
        <v>2</v>
      </c>
      <c r="B26" s="91"/>
      <c r="C26" s="91"/>
      <c r="D26" s="91"/>
      <c r="E26" s="88" t="s">
        <v>7</v>
      </c>
      <c r="F26" s="89"/>
    </row>
  </sheetData>
  <mergeCells count="26">
    <mergeCell ref="A1:F1"/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5" sqref="B5:B8"/>
    </sheetView>
  </sheetViews>
  <sheetFormatPr baseColWidth="10" defaultRowHeight="15" x14ac:dyDescent="0.25"/>
  <cols>
    <col min="1" max="1" width="22.5703125" customWidth="1"/>
    <col min="2" max="2" width="25.42578125" customWidth="1"/>
    <col min="3" max="3" width="25.5703125" customWidth="1"/>
    <col min="4" max="4" width="30.85546875" customWidth="1"/>
    <col min="5" max="5" width="33.28515625" customWidth="1"/>
    <col min="6" max="6" width="29.28515625" customWidth="1"/>
  </cols>
  <sheetData>
    <row r="1" spans="1:6" ht="15.75" x14ac:dyDescent="0.25">
      <c r="A1" s="85" t="s">
        <v>4</v>
      </c>
      <c r="B1" s="86"/>
      <c r="C1" s="86"/>
      <c r="D1" s="86"/>
      <c r="E1" s="86"/>
      <c r="F1" s="87"/>
    </row>
    <row r="2" spans="1:6" ht="15.75" x14ac:dyDescent="0.25">
      <c r="A2" s="85" t="s">
        <v>21</v>
      </c>
      <c r="B2" s="86"/>
      <c r="C2" s="86"/>
      <c r="D2" s="86"/>
      <c r="E2" s="86"/>
      <c r="F2" s="87"/>
    </row>
    <row r="3" spans="1:6" ht="15.75" x14ac:dyDescent="0.25">
      <c r="A3" s="102" t="s">
        <v>33</v>
      </c>
      <c r="B3" s="103"/>
      <c r="C3" s="103"/>
      <c r="D3" s="103"/>
      <c r="E3" s="103"/>
      <c r="F3" s="104"/>
    </row>
    <row r="4" spans="1:6" ht="63.75" thickBot="1" x14ac:dyDescent="0.3">
      <c r="A4" s="42" t="s">
        <v>19</v>
      </c>
      <c r="B4" s="25" t="s">
        <v>8</v>
      </c>
      <c r="C4" s="42" t="s">
        <v>9</v>
      </c>
      <c r="D4" s="42" t="s">
        <v>10</v>
      </c>
      <c r="E4" s="25" t="s">
        <v>14</v>
      </c>
      <c r="F4" s="5" t="s">
        <v>27</v>
      </c>
    </row>
    <row r="5" spans="1:6" x14ac:dyDescent="0.25">
      <c r="A5" s="97" t="s">
        <v>16</v>
      </c>
      <c r="B5" s="48">
        <v>8884096</v>
      </c>
      <c r="C5" s="33">
        <v>0</v>
      </c>
      <c r="D5" s="22" t="s">
        <v>15</v>
      </c>
      <c r="E5" s="43">
        <f>C5/B5</f>
        <v>0</v>
      </c>
      <c r="F5" s="105" t="s">
        <v>44</v>
      </c>
    </row>
    <row r="6" spans="1:6" ht="15.75" thickBot="1" x14ac:dyDescent="0.3">
      <c r="A6" s="98"/>
      <c r="B6" s="49">
        <v>46776521</v>
      </c>
      <c r="C6" s="37">
        <v>46036483.600000001</v>
      </c>
      <c r="D6" s="4" t="s">
        <v>30</v>
      </c>
      <c r="E6" s="43">
        <f>C6/B6</f>
        <v>0.98417929798584214</v>
      </c>
      <c r="F6" s="106"/>
    </row>
    <row r="7" spans="1:6" x14ac:dyDescent="0.25">
      <c r="A7" s="97" t="s">
        <v>17</v>
      </c>
      <c r="B7" s="50">
        <v>1346103</v>
      </c>
      <c r="C7" s="50">
        <v>8333829.8300000001</v>
      </c>
      <c r="D7" s="36" t="s">
        <v>15</v>
      </c>
      <c r="E7" s="44">
        <f>C7/B7</f>
        <v>6.1910788624644626</v>
      </c>
      <c r="F7" s="106"/>
    </row>
    <row r="8" spans="1:6" ht="15.75" thickBot="1" x14ac:dyDescent="0.3">
      <c r="A8" s="98"/>
      <c r="B8" s="51">
        <v>1936353.12</v>
      </c>
      <c r="C8" s="23">
        <v>560000</v>
      </c>
      <c r="D8" s="24" t="s">
        <v>31</v>
      </c>
      <c r="E8" s="45">
        <f>C8/B8</f>
        <v>0.28920344859412833</v>
      </c>
      <c r="F8" s="106"/>
    </row>
    <row r="9" spans="1:6" ht="16.5" thickBot="1" x14ac:dyDescent="0.3">
      <c r="A9" s="38" t="s">
        <v>18</v>
      </c>
      <c r="B9" s="39"/>
      <c r="C9" s="40">
        <v>7200</v>
      </c>
      <c r="D9" s="118"/>
      <c r="E9" s="119"/>
      <c r="F9" s="107"/>
    </row>
    <row r="10" spans="1:6" ht="15.75" x14ac:dyDescent="0.25">
      <c r="A10" s="102" t="s">
        <v>32</v>
      </c>
      <c r="B10" s="114"/>
      <c r="C10" s="114"/>
      <c r="D10" s="114"/>
      <c r="E10" s="114"/>
      <c r="F10" s="104"/>
    </row>
    <row r="11" spans="1:6" ht="48" thickBot="1" x14ac:dyDescent="0.3">
      <c r="A11" s="5" t="s">
        <v>19</v>
      </c>
      <c r="B11" s="5" t="s">
        <v>8</v>
      </c>
      <c r="C11" s="41" t="s">
        <v>9</v>
      </c>
      <c r="D11" s="41" t="s">
        <v>10</v>
      </c>
      <c r="E11" s="5" t="s">
        <v>14</v>
      </c>
      <c r="F11" s="5" t="s">
        <v>11</v>
      </c>
    </row>
    <row r="12" spans="1:6" x14ac:dyDescent="0.25">
      <c r="A12" s="99" t="s">
        <v>16</v>
      </c>
      <c r="B12" s="2" t="s">
        <v>36</v>
      </c>
      <c r="C12" s="9" t="s">
        <v>38</v>
      </c>
      <c r="D12" s="22" t="s">
        <v>15</v>
      </c>
      <c r="E12" s="12" t="e">
        <f>C12/B12</f>
        <v>#VALUE!</v>
      </c>
      <c r="F12" s="108" t="s">
        <v>45</v>
      </c>
    </row>
    <row r="13" spans="1:6" ht="15.75" thickBot="1" x14ac:dyDescent="0.3">
      <c r="A13" s="100"/>
      <c r="B13" s="2" t="s">
        <v>37</v>
      </c>
      <c r="C13" s="9" t="s">
        <v>39</v>
      </c>
      <c r="D13" s="18" t="s">
        <v>30</v>
      </c>
      <c r="E13" s="12" t="e">
        <f>C13/B13</f>
        <v>#VALUE!</v>
      </c>
      <c r="F13" s="109"/>
    </row>
    <row r="14" spans="1:6" x14ac:dyDescent="0.25">
      <c r="A14" s="99" t="s">
        <v>17</v>
      </c>
      <c r="B14" s="2" t="s">
        <v>34</v>
      </c>
      <c r="C14" s="2" t="s">
        <v>40</v>
      </c>
      <c r="D14" s="22" t="s">
        <v>15</v>
      </c>
      <c r="E14" s="26" t="e">
        <f>C14/B14</f>
        <v>#VALUE!</v>
      </c>
      <c r="F14" s="109"/>
    </row>
    <row r="15" spans="1:6" x14ac:dyDescent="0.25">
      <c r="A15" s="101"/>
      <c r="B15" s="17"/>
      <c r="C15" s="2"/>
      <c r="D15" s="4" t="s">
        <v>30</v>
      </c>
      <c r="E15" s="27" t="e">
        <f>C15/B15</f>
        <v>#DIV/0!</v>
      </c>
      <c r="F15" s="109"/>
    </row>
    <row r="16" spans="1:6" ht="15.75" thickBot="1" x14ac:dyDescent="0.3">
      <c r="A16" s="100"/>
      <c r="B16" s="17" t="s">
        <v>35</v>
      </c>
      <c r="C16" s="2" t="s">
        <v>41</v>
      </c>
      <c r="D16" s="24" t="s">
        <v>31</v>
      </c>
      <c r="E16" s="28">
        <v>0</v>
      </c>
      <c r="F16" s="109"/>
    </row>
    <row r="17" spans="1:6" ht="15.75" x14ac:dyDescent="0.25">
      <c r="A17" s="10" t="s">
        <v>18</v>
      </c>
      <c r="B17" s="11">
        <f>SUM(B12:B16)</f>
        <v>0</v>
      </c>
      <c r="C17" s="11">
        <f>SUM(C12:C16)</f>
        <v>0</v>
      </c>
      <c r="D17" s="115" t="e">
        <f>C17/B17</f>
        <v>#DIV/0!</v>
      </c>
      <c r="E17" s="116"/>
      <c r="F17" s="110"/>
    </row>
    <row r="18" spans="1:6" ht="47.25" x14ac:dyDescent="0.25">
      <c r="A18" s="111" t="s">
        <v>12</v>
      </c>
      <c r="B18" s="112"/>
      <c r="C18" s="112"/>
      <c r="D18" s="112"/>
      <c r="E18" s="112"/>
      <c r="F18" s="5" t="s">
        <v>13</v>
      </c>
    </row>
    <row r="19" spans="1:6" ht="31.5" x14ac:dyDescent="0.25">
      <c r="A19" s="113"/>
      <c r="B19" s="114"/>
      <c r="C19" s="114"/>
      <c r="D19" s="114"/>
      <c r="E19" s="114"/>
      <c r="F19" s="14" t="s">
        <v>26</v>
      </c>
    </row>
    <row r="20" spans="1:6" x14ac:dyDescent="0.25">
      <c r="A20" s="93"/>
      <c r="B20" s="94"/>
      <c r="C20" s="94"/>
      <c r="D20" s="94"/>
      <c r="E20" s="94"/>
      <c r="F20" s="95"/>
    </row>
    <row r="21" spans="1:6" x14ac:dyDescent="0.25">
      <c r="A21" s="90" t="s">
        <v>0</v>
      </c>
      <c r="B21" s="91"/>
      <c r="C21" s="91"/>
      <c r="D21" s="91"/>
      <c r="E21" s="120">
        <v>42185</v>
      </c>
      <c r="F21" s="89"/>
    </row>
    <row r="22" spans="1:6" x14ac:dyDescent="0.25">
      <c r="A22" s="90" t="s">
        <v>3</v>
      </c>
      <c r="B22" s="91"/>
      <c r="C22" s="91"/>
      <c r="D22" s="92"/>
      <c r="E22" s="88" t="s">
        <v>24</v>
      </c>
      <c r="F22" s="89"/>
    </row>
    <row r="23" spans="1:6" x14ac:dyDescent="0.25">
      <c r="A23" s="90" t="s">
        <v>28</v>
      </c>
      <c r="B23" s="91"/>
      <c r="C23" s="91"/>
      <c r="D23" s="91"/>
      <c r="E23" s="88" t="s">
        <v>42</v>
      </c>
      <c r="F23" s="89"/>
    </row>
    <row r="24" spans="1:6" x14ac:dyDescent="0.25">
      <c r="A24" s="90" t="s">
        <v>29</v>
      </c>
      <c r="B24" s="91"/>
      <c r="C24" s="91"/>
      <c r="D24" s="91"/>
      <c r="E24" s="88" t="s">
        <v>43</v>
      </c>
      <c r="F24" s="89"/>
    </row>
    <row r="25" spans="1:6" x14ac:dyDescent="0.25">
      <c r="A25" s="90" t="s">
        <v>1</v>
      </c>
      <c r="B25" s="91"/>
      <c r="C25" s="91"/>
      <c r="D25" s="91"/>
      <c r="E25" s="117" t="s">
        <v>6</v>
      </c>
      <c r="F25" s="117"/>
    </row>
    <row r="26" spans="1:6" x14ac:dyDescent="0.25">
      <c r="A26" s="90" t="s">
        <v>2</v>
      </c>
      <c r="B26" s="91"/>
      <c r="C26" s="91"/>
      <c r="D26" s="91"/>
      <c r="E26" s="88" t="s">
        <v>7</v>
      </c>
      <c r="F26" s="89"/>
    </row>
  </sheetData>
  <mergeCells count="26">
    <mergeCell ref="A26:D26"/>
    <mergeCell ref="E26:F26"/>
    <mergeCell ref="A23:D23"/>
    <mergeCell ref="E23:F23"/>
    <mergeCell ref="A24:D24"/>
    <mergeCell ref="E24:F24"/>
    <mergeCell ref="A25:D25"/>
    <mergeCell ref="E25:F25"/>
    <mergeCell ref="A18:E19"/>
    <mergeCell ref="A20:F20"/>
    <mergeCell ref="A21:D21"/>
    <mergeCell ref="E21:F21"/>
    <mergeCell ref="A22:D22"/>
    <mergeCell ref="E22:F22"/>
    <mergeCell ref="A10:F10"/>
    <mergeCell ref="A12:A13"/>
    <mergeCell ref="F12:F17"/>
    <mergeCell ref="A14:A16"/>
    <mergeCell ref="D17:E17"/>
    <mergeCell ref="A1:F1"/>
    <mergeCell ref="A2:F2"/>
    <mergeCell ref="A3:F3"/>
    <mergeCell ref="A5:A6"/>
    <mergeCell ref="F5:F9"/>
    <mergeCell ref="A7:A8"/>
    <mergeCell ref="D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workbookViewId="0">
      <selection activeCell="C5" sqref="C5"/>
    </sheetView>
  </sheetViews>
  <sheetFormatPr baseColWidth="10" defaultRowHeight="15" x14ac:dyDescent="0.25"/>
  <cols>
    <col min="1" max="1" width="22.5703125" customWidth="1"/>
    <col min="2" max="2" width="25.42578125" customWidth="1"/>
    <col min="3" max="3" width="25.5703125" customWidth="1"/>
    <col min="4" max="4" width="30.85546875" customWidth="1"/>
    <col min="5" max="5" width="33.28515625" customWidth="1"/>
    <col min="6" max="6" width="29.28515625" customWidth="1"/>
  </cols>
  <sheetData>
    <row r="1" spans="1:6" ht="15.75" x14ac:dyDescent="0.25">
      <c r="A1" s="85" t="s">
        <v>4</v>
      </c>
      <c r="B1" s="86"/>
      <c r="C1" s="86"/>
      <c r="D1" s="86"/>
      <c r="E1" s="86"/>
      <c r="F1" s="87"/>
    </row>
    <row r="2" spans="1:6" ht="15.75" x14ac:dyDescent="0.25">
      <c r="A2" s="85" t="s">
        <v>21</v>
      </c>
      <c r="B2" s="86"/>
      <c r="C2" s="86"/>
      <c r="D2" s="86"/>
      <c r="E2" s="86"/>
      <c r="F2" s="87"/>
    </row>
    <row r="3" spans="1:6" ht="15.75" x14ac:dyDescent="0.25">
      <c r="A3" s="102" t="s">
        <v>33</v>
      </c>
      <c r="B3" s="103"/>
      <c r="C3" s="103"/>
      <c r="D3" s="103"/>
      <c r="E3" s="103"/>
      <c r="F3" s="104"/>
    </row>
    <row r="4" spans="1:6" ht="63.75" thickBot="1" x14ac:dyDescent="0.3">
      <c r="A4" s="47" t="s">
        <v>19</v>
      </c>
      <c r="B4" s="25" t="s">
        <v>8</v>
      </c>
      <c r="C4" s="47" t="s">
        <v>9</v>
      </c>
      <c r="D4" s="47" t="s">
        <v>10</v>
      </c>
      <c r="E4" s="25" t="s">
        <v>14</v>
      </c>
      <c r="F4" s="5" t="s">
        <v>27</v>
      </c>
    </row>
    <row r="5" spans="1:6" x14ac:dyDescent="0.25">
      <c r="A5" s="97" t="s">
        <v>16</v>
      </c>
      <c r="B5" s="21">
        <v>7452741.3500000006</v>
      </c>
      <c r="C5" s="52">
        <v>3712110.59</v>
      </c>
      <c r="D5" s="22" t="s">
        <v>15</v>
      </c>
      <c r="E5" s="43">
        <f>C5/B5</f>
        <v>0.49808659869834332</v>
      </c>
      <c r="F5" s="105" t="s">
        <v>46</v>
      </c>
    </row>
    <row r="6" spans="1:6" ht="15.75" thickBot="1" x14ac:dyDescent="0.3">
      <c r="A6" s="98"/>
      <c r="B6" s="2">
        <v>46776521</v>
      </c>
      <c r="C6" s="53">
        <v>23718471.789999999</v>
      </c>
      <c r="D6" s="4" t="s">
        <v>30</v>
      </c>
      <c r="E6" s="43">
        <f>C6/B6</f>
        <v>0.50705933838046657</v>
      </c>
      <c r="F6" s="106"/>
    </row>
    <row r="7" spans="1:6" x14ac:dyDescent="0.25">
      <c r="A7" s="97" t="s">
        <v>17</v>
      </c>
      <c r="B7" s="35">
        <v>5264263.72</v>
      </c>
      <c r="C7" s="35">
        <v>1376889.35</v>
      </c>
      <c r="D7" s="36" t="s">
        <v>15</v>
      </c>
      <c r="E7" s="44">
        <f>C7/B7</f>
        <v>0.26155402222136398</v>
      </c>
      <c r="F7" s="106"/>
    </row>
    <row r="8" spans="1:6" ht="15.75" thickBot="1" x14ac:dyDescent="0.3">
      <c r="A8" s="98"/>
      <c r="B8" s="23">
        <v>1936353.12</v>
      </c>
      <c r="C8" s="23">
        <v>1055985.1399999999</v>
      </c>
      <c r="D8" s="24" t="s">
        <v>31</v>
      </c>
      <c r="E8" s="45">
        <f>C8/B8</f>
        <v>0.54534740027170248</v>
      </c>
      <c r="F8" s="106"/>
    </row>
    <row r="9" spans="1:6" ht="16.5" thickBot="1" x14ac:dyDescent="0.3">
      <c r="A9" s="38" t="s">
        <v>18</v>
      </c>
      <c r="B9" s="39">
        <f>SUM(B5:B8)</f>
        <v>61429879.189999998</v>
      </c>
      <c r="C9" s="40">
        <f>SUM(C5:C8)</f>
        <v>29863456.870000001</v>
      </c>
      <c r="D9" s="118">
        <f>C9/B9</f>
        <v>0.48613894840381505</v>
      </c>
      <c r="E9" s="119"/>
      <c r="F9" s="107"/>
    </row>
    <row r="10" spans="1:6" ht="15.75" x14ac:dyDescent="0.25">
      <c r="A10" s="102" t="s">
        <v>32</v>
      </c>
      <c r="B10" s="114"/>
      <c r="C10" s="114"/>
      <c r="D10" s="114"/>
      <c r="E10" s="114"/>
      <c r="F10" s="104"/>
    </row>
    <row r="11" spans="1:6" ht="48" thickBot="1" x14ac:dyDescent="0.3">
      <c r="A11" s="5" t="s">
        <v>19</v>
      </c>
      <c r="B11" s="5" t="s">
        <v>8</v>
      </c>
      <c r="C11" s="46" t="s">
        <v>9</v>
      </c>
      <c r="D11" s="46" t="s">
        <v>10</v>
      </c>
      <c r="E11" s="5" t="s">
        <v>14</v>
      </c>
      <c r="F11" s="5" t="s">
        <v>11</v>
      </c>
    </row>
    <row r="12" spans="1:6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</row>
    <row r="13" spans="1:6" ht="15.75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</row>
    <row r="14" spans="1:6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</row>
    <row r="15" spans="1:6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</row>
    <row r="16" spans="1:6" ht="15.75" thickBot="1" x14ac:dyDescent="0.3">
      <c r="A16" s="100"/>
      <c r="B16" s="17">
        <v>0</v>
      </c>
      <c r="C16" s="2">
        <v>0</v>
      </c>
      <c r="D16" s="24" t="s">
        <v>31</v>
      </c>
      <c r="E16" s="28">
        <v>0</v>
      </c>
      <c r="F16" s="109"/>
    </row>
    <row r="17" spans="1:6" ht="15.75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</row>
    <row r="18" spans="1:6" ht="47.25" x14ac:dyDescent="0.25">
      <c r="A18" s="111" t="s">
        <v>12</v>
      </c>
      <c r="B18" s="112"/>
      <c r="C18" s="112"/>
      <c r="D18" s="112"/>
      <c r="E18" s="112"/>
      <c r="F18" s="5" t="s">
        <v>13</v>
      </c>
    </row>
    <row r="19" spans="1:6" ht="31.5" x14ac:dyDescent="0.25">
      <c r="A19" s="113"/>
      <c r="B19" s="114"/>
      <c r="C19" s="114"/>
      <c r="D19" s="114"/>
      <c r="E19" s="114"/>
      <c r="F19" s="14" t="s">
        <v>26</v>
      </c>
    </row>
    <row r="20" spans="1:6" x14ac:dyDescent="0.25">
      <c r="A20" s="93"/>
      <c r="B20" s="94"/>
      <c r="C20" s="94"/>
      <c r="D20" s="94"/>
      <c r="E20" s="94"/>
      <c r="F20" s="95"/>
    </row>
    <row r="21" spans="1:6" x14ac:dyDescent="0.25">
      <c r="A21" s="90" t="s">
        <v>0</v>
      </c>
      <c r="B21" s="91"/>
      <c r="C21" s="91"/>
      <c r="D21" s="91"/>
      <c r="E21" s="88" t="s">
        <v>25</v>
      </c>
      <c r="F21" s="89"/>
    </row>
    <row r="22" spans="1:6" x14ac:dyDescent="0.25">
      <c r="A22" s="90" t="s">
        <v>3</v>
      </c>
      <c r="B22" s="91"/>
      <c r="C22" s="91"/>
      <c r="D22" s="92"/>
      <c r="E22" s="88" t="s">
        <v>24</v>
      </c>
      <c r="F22" s="89"/>
    </row>
    <row r="23" spans="1:6" x14ac:dyDescent="0.25">
      <c r="A23" s="90" t="s">
        <v>28</v>
      </c>
      <c r="B23" s="91"/>
      <c r="C23" s="91"/>
      <c r="D23" s="91"/>
      <c r="E23" s="88" t="s">
        <v>20</v>
      </c>
      <c r="F23" s="89"/>
    </row>
    <row r="24" spans="1:6" x14ac:dyDescent="0.25">
      <c r="A24" s="90" t="s">
        <v>29</v>
      </c>
      <c r="B24" s="91"/>
      <c r="C24" s="91"/>
      <c r="D24" s="91"/>
      <c r="E24" s="88" t="s">
        <v>5</v>
      </c>
      <c r="F24" s="89"/>
    </row>
    <row r="25" spans="1:6" x14ac:dyDescent="0.25">
      <c r="A25" s="90" t="s">
        <v>1</v>
      </c>
      <c r="B25" s="91"/>
      <c r="C25" s="91"/>
      <c r="D25" s="91"/>
      <c r="E25" s="117" t="s">
        <v>6</v>
      </c>
      <c r="F25" s="117"/>
    </row>
    <row r="26" spans="1:6" x14ac:dyDescent="0.25">
      <c r="A26" s="90" t="s">
        <v>2</v>
      </c>
      <c r="B26" s="91"/>
      <c r="C26" s="91"/>
      <c r="D26" s="91"/>
      <c r="E26" s="88" t="s">
        <v>7</v>
      </c>
      <c r="F26" s="89"/>
    </row>
  </sheetData>
  <mergeCells count="26">
    <mergeCell ref="A1:F1"/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5" workbookViewId="0">
      <selection sqref="A1:F26"/>
    </sheetView>
  </sheetViews>
  <sheetFormatPr baseColWidth="10" defaultRowHeight="15" x14ac:dyDescent="0.25"/>
  <cols>
    <col min="1" max="1" width="22.5703125" customWidth="1"/>
    <col min="2" max="2" width="25.42578125" customWidth="1"/>
    <col min="3" max="3" width="25.5703125" customWidth="1"/>
    <col min="4" max="4" width="30.85546875" customWidth="1"/>
    <col min="5" max="5" width="33.28515625" customWidth="1"/>
    <col min="6" max="6" width="29.28515625" customWidth="1"/>
  </cols>
  <sheetData>
    <row r="1" spans="1:6" ht="15.75" x14ac:dyDescent="0.25">
      <c r="A1" s="85" t="s">
        <v>4</v>
      </c>
      <c r="B1" s="86"/>
      <c r="C1" s="86"/>
      <c r="D1" s="86"/>
      <c r="E1" s="86"/>
      <c r="F1" s="87"/>
    </row>
    <row r="2" spans="1:6" ht="15.75" x14ac:dyDescent="0.25">
      <c r="A2" s="85" t="s">
        <v>21</v>
      </c>
      <c r="B2" s="86"/>
      <c r="C2" s="86"/>
      <c r="D2" s="86"/>
      <c r="E2" s="86"/>
      <c r="F2" s="87"/>
    </row>
    <row r="3" spans="1:6" ht="15.75" x14ac:dyDescent="0.25">
      <c r="A3" s="102" t="s">
        <v>33</v>
      </c>
      <c r="B3" s="103"/>
      <c r="C3" s="103"/>
      <c r="D3" s="103"/>
      <c r="E3" s="103"/>
      <c r="F3" s="104"/>
    </row>
    <row r="4" spans="1:6" ht="63.75" thickBot="1" x14ac:dyDescent="0.3">
      <c r="A4" s="55" t="s">
        <v>19</v>
      </c>
      <c r="B4" s="25" t="s">
        <v>8</v>
      </c>
      <c r="C4" s="55" t="s">
        <v>9</v>
      </c>
      <c r="D4" s="55" t="s">
        <v>10</v>
      </c>
      <c r="E4" s="25" t="s">
        <v>14</v>
      </c>
      <c r="F4" s="5" t="s">
        <v>27</v>
      </c>
    </row>
    <row r="5" spans="1:6" x14ac:dyDescent="0.25">
      <c r="A5" s="97" t="s">
        <v>16</v>
      </c>
      <c r="B5" s="21">
        <v>7452741.3499999996</v>
      </c>
      <c r="C5" s="56">
        <v>3985218.87</v>
      </c>
      <c r="D5" s="22" t="s">
        <v>15</v>
      </c>
      <c r="E5" s="43">
        <f>C5/B5</f>
        <v>0.53473194397119395</v>
      </c>
      <c r="F5" s="105" t="s">
        <v>46</v>
      </c>
    </row>
    <row r="6" spans="1:6" ht="15.75" thickBot="1" x14ac:dyDescent="0.3">
      <c r="A6" s="98"/>
      <c r="B6" s="2">
        <v>46776521</v>
      </c>
      <c r="C6" s="58">
        <v>27457415.370000001</v>
      </c>
      <c r="D6" s="4" t="s">
        <v>30</v>
      </c>
      <c r="E6" s="43">
        <f>C6/B6</f>
        <v>0.58699139617501694</v>
      </c>
      <c r="F6" s="106"/>
    </row>
    <row r="7" spans="1:6" x14ac:dyDescent="0.25">
      <c r="A7" s="97" t="s">
        <v>17</v>
      </c>
      <c r="B7" s="35">
        <v>5264263.72</v>
      </c>
      <c r="C7" s="57">
        <v>1823494.8</v>
      </c>
      <c r="D7" s="36" t="s">
        <v>15</v>
      </c>
      <c r="E7" s="44">
        <f>C7/B7</f>
        <v>0.34639123284651857</v>
      </c>
      <c r="F7" s="106"/>
    </row>
    <row r="8" spans="1:6" ht="15.75" thickBot="1" x14ac:dyDescent="0.3">
      <c r="A8" s="98"/>
      <c r="B8" s="23">
        <v>1936353.12</v>
      </c>
      <c r="C8" s="59">
        <v>1055985.1399999999</v>
      </c>
      <c r="D8" s="24" t="s">
        <v>31</v>
      </c>
      <c r="E8" s="45">
        <f>C8/B8</f>
        <v>0.54534740027170248</v>
      </c>
      <c r="F8" s="106"/>
    </row>
    <row r="9" spans="1:6" ht="16.5" thickBot="1" x14ac:dyDescent="0.3">
      <c r="A9" s="38" t="s">
        <v>18</v>
      </c>
      <c r="B9" s="39">
        <f>SUM(B5:B8)</f>
        <v>61429879.189999998</v>
      </c>
      <c r="C9" s="40">
        <f>SUM(C5:C8)</f>
        <v>34322114.18</v>
      </c>
      <c r="D9" s="118">
        <f>C9/B9</f>
        <v>0.55872019663009853</v>
      </c>
      <c r="E9" s="119"/>
      <c r="F9" s="107"/>
    </row>
    <row r="10" spans="1:6" ht="15.75" x14ac:dyDescent="0.25">
      <c r="A10" s="102" t="s">
        <v>32</v>
      </c>
      <c r="B10" s="114"/>
      <c r="C10" s="114"/>
      <c r="D10" s="114"/>
      <c r="E10" s="114"/>
      <c r="F10" s="104"/>
    </row>
    <row r="11" spans="1:6" ht="48" thickBot="1" x14ac:dyDescent="0.3">
      <c r="A11" s="5" t="s">
        <v>19</v>
      </c>
      <c r="B11" s="5" t="s">
        <v>8</v>
      </c>
      <c r="C11" s="54" t="s">
        <v>9</v>
      </c>
      <c r="D11" s="54" t="s">
        <v>10</v>
      </c>
      <c r="E11" s="5" t="s">
        <v>14</v>
      </c>
      <c r="F11" s="5" t="s">
        <v>11</v>
      </c>
    </row>
    <row r="12" spans="1:6" x14ac:dyDescent="0.25">
      <c r="A12" s="99" t="s">
        <v>16</v>
      </c>
      <c r="B12" s="2">
        <v>4667649.7200000007</v>
      </c>
      <c r="C12" s="9">
        <v>4616565.0199999996</v>
      </c>
      <c r="D12" s="22" t="s">
        <v>15</v>
      </c>
      <c r="E12" s="12">
        <f>C12/B12</f>
        <v>0.98905558405955085</v>
      </c>
      <c r="F12" s="108" t="s">
        <v>22</v>
      </c>
    </row>
    <row r="13" spans="1:6" ht="15.75" thickBot="1" x14ac:dyDescent="0.3">
      <c r="A13" s="100"/>
      <c r="B13" s="2">
        <v>36889049</v>
      </c>
      <c r="C13" s="9">
        <v>36833711.020000003</v>
      </c>
      <c r="D13" s="18" t="s">
        <v>30</v>
      </c>
      <c r="E13" s="12">
        <f>C13/B13</f>
        <v>0.99849988054720529</v>
      </c>
      <c r="F13" s="109"/>
    </row>
    <row r="14" spans="1:6" x14ac:dyDescent="0.25">
      <c r="A14" s="99" t="s">
        <v>17</v>
      </c>
      <c r="B14" s="2">
        <v>8700559.2599999998</v>
      </c>
      <c r="C14" s="2">
        <v>7441430.9100000001</v>
      </c>
      <c r="D14" s="22" t="s">
        <v>15</v>
      </c>
      <c r="E14" s="26">
        <f>C14/B14</f>
        <v>0.85528190632655954</v>
      </c>
      <c r="F14" s="109"/>
    </row>
    <row r="15" spans="1:6" x14ac:dyDescent="0.25">
      <c r="A15" s="101"/>
      <c r="B15" s="17">
        <v>1742000</v>
      </c>
      <c r="C15" s="2">
        <v>1352730.02</v>
      </c>
      <c r="D15" s="4" t="s">
        <v>30</v>
      </c>
      <c r="E15" s="27">
        <f>C15/B15</f>
        <v>0.77653847301951784</v>
      </c>
      <c r="F15" s="109"/>
    </row>
    <row r="16" spans="1:6" ht="15.75" thickBot="1" x14ac:dyDescent="0.3">
      <c r="A16" s="100"/>
      <c r="B16" s="17">
        <v>0</v>
      </c>
      <c r="C16" s="2">
        <v>0</v>
      </c>
      <c r="D16" s="24" t="s">
        <v>31</v>
      </c>
      <c r="E16" s="28">
        <v>0</v>
      </c>
      <c r="F16" s="109"/>
    </row>
    <row r="17" spans="1:6" ht="15.75" x14ac:dyDescent="0.25">
      <c r="A17" s="10" t="s">
        <v>18</v>
      </c>
      <c r="B17" s="11">
        <f>SUM(B12:B16)</f>
        <v>51999257.979999997</v>
      </c>
      <c r="C17" s="11">
        <f>SUM(C12:C16)</f>
        <v>50244436.970000006</v>
      </c>
      <c r="D17" s="115">
        <f>C17/B17</f>
        <v>0.96625296055811161</v>
      </c>
      <c r="E17" s="116"/>
      <c r="F17" s="110"/>
    </row>
    <row r="18" spans="1:6" ht="47.25" x14ac:dyDescent="0.25">
      <c r="A18" s="111" t="s">
        <v>12</v>
      </c>
      <c r="B18" s="112"/>
      <c r="C18" s="112"/>
      <c r="D18" s="112"/>
      <c r="E18" s="112"/>
      <c r="F18" s="5" t="s">
        <v>13</v>
      </c>
    </row>
    <row r="19" spans="1:6" ht="31.5" x14ac:dyDescent="0.25">
      <c r="A19" s="113"/>
      <c r="B19" s="114"/>
      <c r="C19" s="114"/>
      <c r="D19" s="114"/>
      <c r="E19" s="114"/>
      <c r="F19" s="14" t="s">
        <v>26</v>
      </c>
    </row>
    <row r="20" spans="1:6" x14ac:dyDescent="0.25">
      <c r="A20" s="93"/>
      <c r="B20" s="94"/>
      <c r="C20" s="94"/>
      <c r="D20" s="94"/>
      <c r="E20" s="94"/>
      <c r="F20" s="95"/>
    </row>
    <row r="21" spans="1:6" x14ac:dyDescent="0.25">
      <c r="A21" s="90" t="s">
        <v>0</v>
      </c>
      <c r="B21" s="91"/>
      <c r="C21" s="91"/>
      <c r="D21" s="91"/>
      <c r="E21" s="88" t="s">
        <v>47</v>
      </c>
      <c r="F21" s="89"/>
    </row>
    <row r="22" spans="1:6" x14ac:dyDescent="0.25">
      <c r="A22" s="90" t="s">
        <v>3</v>
      </c>
      <c r="B22" s="91"/>
      <c r="C22" s="91"/>
      <c r="D22" s="92"/>
      <c r="E22" s="88" t="s">
        <v>48</v>
      </c>
      <c r="F22" s="89"/>
    </row>
    <row r="23" spans="1:6" x14ac:dyDescent="0.25">
      <c r="A23" s="90" t="s">
        <v>28</v>
      </c>
      <c r="B23" s="91"/>
      <c r="C23" s="91"/>
      <c r="D23" s="91"/>
      <c r="E23" s="88" t="s">
        <v>49</v>
      </c>
      <c r="F23" s="89"/>
    </row>
    <row r="24" spans="1:6" x14ac:dyDescent="0.25">
      <c r="A24" s="90" t="s">
        <v>29</v>
      </c>
      <c r="B24" s="91"/>
      <c r="C24" s="91"/>
      <c r="D24" s="91"/>
      <c r="E24" s="88" t="s">
        <v>50</v>
      </c>
      <c r="F24" s="89"/>
    </row>
    <row r="25" spans="1:6" x14ac:dyDescent="0.25">
      <c r="A25" s="90" t="s">
        <v>1</v>
      </c>
      <c r="B25" s="91"/>
      <c r="C25" s="91"/>
      <c r="D25" s="91"/>
      <c r="E25" s="117" t="s">
        <v>6</v>
      </c>
      <c r="F25" s="117"/>
    </row>
    <row r="26" spans="1:6" x14ac:dyDescent="0.25">
      <c r="A26" s="90" t="s">
        <v>2</v>
      </c>
      <c r="B26" s="91"/>
      <c r="C26" s="91"/>
      <c r="D26" s="91"/>
      <c r="E26" s="88" t="s">
        <v>51</v>
      </c>
      <c r="F26" s="89"/>
    </row>
  </sheetData>
  <mergeCells count="26">
    <mergeCell ref="A26:D26"/>
    <mergeCell ref="E26:F26"/>
    <mergeCell ref="A23:D23"/>
    <mergeCell ref="E23:F23"/>
    <mergeCell ref="A24:D24"/>
    <mergeCell ref="E24:F24"/>
    <mergeCell ref="A25:D25"/>
    <mergeCell ref="E25:F25"/>
    <mergeCell ref="A18:E19"/>
    <mergeCell ref="A20:F20"/>
    <mergeCell ref="A21:D21"/>
    <mergeCell ref="E21:F21"/>
    <mergeCell ref="A22:D22"/>
    <mergeCell ref="E22:F22"/>
    <mergeCell ref="A10:F10"/>
    <mergeCell ref="A12:A13"/>
    <mergeCell ref="F12:F17"/>
    <mergeCell ref="A14:A16"/>
    <mergeCell ref="D17:E17"/>
    <mergeCell ref="A1:F1"/>
    <mergeCell ref="A2:F2"/>
    <mergeCell ref="A3:F3"/>
    <mergeCell ref="A5:A6"/>
    <mergeCell ref="F5:F9"/>
    <mergeCell ref="A7:A8"/>
    <mergeCell ref="D9:E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AGTO</vt:lpstr>
      <vt:lpstr>Hoja1</vt:lpstr>
      <vt:lpstr>OCTUBRE</vt:lpstr>
      <vt:lpstr>01-17</vt:lpstr>
      <vt:lpstr>Abril!Área_de_impresión</vt:lpstr>
      <vt:lpstr>Enero!Área_de_impresión</vt:lpstr>
      <vt:lpstr>Febrero!Área_de_impresión</vt:lpstr>
      <vt:lpstr>Marzo!Área_de_impresión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mike yeremy bello alonzo</cp:lastModifiedBy>
  <cp:lastPrinted>2017-02-07T17:11:54Z</cp:lastPrinted>
  <dcterms:created xsi:type="dcterms:W3CDTF">2011-04-20T17:22:00Z</dcterms:created>
  <dcterms:modified xsi:type="dcterms:W3CDTF">2017-02-22T15:59:34Z</dcterms:modified>
</cp:coreProperties>
</file>