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uleam-my.sharepoint.com/personal/maria_lucas_uleam_edu_ec/Documents/Escritorio/Informe Preliminar Rendición de Cuentas 2023 Uleam/"/>
    </mc:Choice>
  </mc:AlternateContent>
  <xr:revisionPtr revIDLastSave="2738" documentId="8_{2FCF7489-9E03-4359-9DF1-377CFE84715A}" xr6:coauthVersionLast="47" xr6:coauthVersionMax="47" xr10:uidLastSave="{C0D2F057-4D0C-4276-9071-9D7D472D5D1A}"/>
  <bookViews>
    <workbookView xWindow="-120" yWindow="-120" windowWidth="20730" windowHeight="1116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3" i="1" l="1"/>
  <c r="M268" i="1"/>
  <c r="M269" i="1"/>
  <c r="M270" i="1"/>
  <c r="M271" i="1"/>
  <c r="I273" i="1"/>
  <c r="M267" i="1"/>
  <c r="M273" i="1" l="1"/>
  <c r="I304" i="1"/>
  <c r="H304" i="1"/>
  <c r="G304" i="1"/>
  <c r="F304" i="1"/>
  <c r="C277" i="1"/>
  <c r="I263" i="1"/>
  <c r="H263" i="1"/>
  <c r="L95" i="1" l="1"/>
  <c r="K95" i="1"/>
  <c r="J95" i="1"/>
  <c r="I95" i="1"/>
  <c r="H95" i="1"/>
  <c r="G95" i="1"/>
  <c r="F95" i="1"/>
  <c r="E95" i="1"/>
  <c r="D95" i="1"/>
  <c r="C95" i="1"/>
  <c r="B95" i="1"/>
  <c r="L82" i="1"/>
  <c r="K82" i="1"/>
  <c r="J82" i="1"/>
  <c r="I82" i="1"/>
  <c r="H82" i="1"/>
  <c r="G82" i="1"/>
  <c r="F82" i="1"/>
  <c r="E82" i="1"/>
  <c r="D82" i="1"/>
  <c r="C82" i="1"/>
  <c r="B82" i="1"/>
</calcChain>
</file>

<file path=xl/sharedStrings.xml><?xml version="1.0" encoding="utf-8"?>
<sst xmlns="http://schemas.openxmlformats.org/spreadsheetml/2006/main" count="813" uniqueCount="573">
  <si>
    <t>DATOS GENERALES</t>
  </si>
  <si>
    <t>RUC:</t>
  </si>
  <si>
    <t>INSTITUCIÓN:</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</si>
  <si>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</si>
  <si>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</si>
  <si>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</si>
  <si>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</si>
  <si>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</si>
  <si>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</si>
  <si>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</si>
  <si>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</si>
  <si>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</si>
  <si>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</si>
  <si>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</si>
  <si>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</si>
  <si>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</si>
  <si>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</si>
  <si>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</si>
  <si>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</si>
  <si>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</si>
  <si>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</si>
  <si>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</si>
  <si>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</si>
  <si>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</si>
  <si>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</si>
  <si>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</si>
  <si>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MODALIDAD DE ESTUDIOS</t>
  </si>
  <si>
    <t xml:space="preserve"> MODALIDAD DE ESTUDIOS</t>
  </si>
  <si>
    <t>GRUPO DEL SISTEMA DE EDUCACIÓN SUPERIOR:</t>
  </si>
  <si>
    <t>A QUE GRUPO DEL SISTEMA DE EDUCACIÓN SUPERIOR PERTENECE (Art. 352 Constitución del Ecuador)</t>
  </si>
  <si>
    <t>NOMBRE DE LA EXTENSIÓN O SEDE</t>
  </si>
  <si>
    <t>PROVINCIA</t>
  </si>
  <si>
    <t>CANTÓN</t>
  </si>
  <si>
    <t>PARROQUIA</t>
  </si>
  <si>
    <t>DIRECCIÓN</t>
  </si>
  <si>
    <t>CORREO</t>
  </si>
  <si>
    <t>PÁGINA WEB</t>
  </si>
  <si>
    <t>NO. RUC</t>
  </si>
  <si>
    <t>EXTENSIÓN O SEDE</t>
  </si>
  <si>
    <t>NOMBRE DEL REPRESENTANTE LEGAL</t>
  </si>
  <si>
    <t>CARGO</t>
  </si>
  <si>
    <t>FECHA DESIGNACIÓN</t>
  </si>
  <si>
    <t>TELÉFONO</t>
  </si>
  <si>
    <t>NO. UNIDADES (CAMPUS) Y COBERTURA GEOGRÁFICA)</t>
  </si>
  <si>
    <t>NO. ESTUDIANTES</t>
  </si>
  <si>
    <t>GÉNERO</t>
  </si>
  <si>
    <t>PUEBLOS Y NACIONALIDADES</t>
  </si>
  <si>
    <t>LINK AL MEDIO DE VERIFICACIÓN</t>
  </si>
  <si>
    <t>MASCULINO</t>
  </si>
  <si>
    <t>FEMENINO</t>
  </si>
  <si>
    <t>GLBTI</t>
  </si>
  <si>
    <t>MONTUBIOS</t>
  </si>
  <si>
    <t>MESTIZOS</t>
  </si>
  <si>
    <t>CHOLOS</t>
  </si>
  <si>
    <t>INDÍGENAS</t>
  </si>
  <si>
    <t>AFROECUATORIANOS</t>
  </si>
  <si>
    <t>EXTRAJEROS</t>
  </si>
  <si>
    <t>DISCAPACITADOS</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</si>
  <si>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</si>
  <si>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</si>
  <si>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</si>
  <si>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</si>
  <si>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</si>
  <si>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</si>
  <si>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</si>
  <si>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</si>
  <si>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</si>
  <si>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</si>
  <si>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</si>
  <si>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</si>
  <si>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</si>
  <si>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</si>
  <si>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</si>
  <si>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</si>
  <si>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</si>
  <si>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</si>
  <si>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</si>
  <si>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</si>
  <si>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</si>
  <si>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</si>
  <si>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</si>
  <si>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</si>
  <si>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</si>
  <si>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</si>
  <si>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</si>
  <si>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</si>
  <si>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</si>
  <si>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</si>
  <si>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</si>
  <si>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</si>
  <si>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</si>
  <si>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CUMPLIMIENTO DE OBLIGACIONES INTERNAS IES</t>
  </si>
  <si>
    <t>OBLIGACIONES</t>
  </si>
  <si>
    <t>PRINCIPALES RESULTADOS</t>
  </si>
  <si>
    <t>PROCESOS ELECTORALES INTERNOS</t>
  </si>
  <si>
    <t>SERVICIOS PARA LA COMUNIDAD EN PRÁCTICAS PREPROFESIONALES</t>
  </si>
  <si>
    <t>PROCESOS DE AUTOEVALUACIÓN</t>
  </si>
  <si>
    <t>PROGRAMAS VINCULADOS CON LA SOCIEDAD</t>
  </si>
  <si>
    <t>CONCURSOS PÚBLICOS DE MÉRITOS Y OPOSICIÓN PARA PROFESORES</t>
  </si>
  <si>
    <t>RÉGIMEN DISCIPLINARIO</t>
  </si>
  <si>
    <t>INCORPORACIÓN DE RECOMENDACIONES Y DICTÁMENES POR PARTE DE LAS ENTIDADES DE LA FUNCIÓN DE TRANSPARENCIA Y CONTROL SOCIAL Y LA PROCURADURIA GENERAL DEL ESTADO</t>
  </si>
  <si>
    <t>PORCENTAJE DE AVANCES DE CUMPLIMIENTO</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</si>
  <si>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</si>
  <si>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</si>
  <si>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</si>
  <si>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</si>
  <si>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</si>
  <si>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</si>
  <si>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</si>
  <si>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</si>
  <si>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</si>
  <si>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</si>
  <si>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</si>
  <si>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</si>
  <si>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</si>
  <si>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</si>
  <si>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</si>
  <si>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</si>
  <si>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</si>
  <si>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</si>
  <si>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</si>
  <si>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</si>
  <si>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</si>
  <si>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</si>
  <si>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</si>
  <si>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</si>
  <si>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</si>
  <si>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</si>
  <si>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</si>
  <si>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</si>
  <si>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</si>
  <si>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CUMPLIDOS</t>
  </si>
  <si>
    <t>CUMPLIMIENTO DE LA EJECUCIÓN PRESUPUESTARIA:</t>
  </si>
  <si>
    <t>TIPO</t>
  </si>
  <si>
    <t>PRESUPUESTO PLANIFICADO</t>
  </si>
  <si>
    <t>PRESUPUESTO EJECUTADO</t>
  </si>
  <si>
    <t>ASPECTOS PRESUPUESTARIOS DEL REGLAMENTO A LA LEY ORGÁNICA DE EDUCACIÓN SUPERIOR -LOES-</t>
  </si>
  <si>
    <t>ASPECTOS PRESUPUESTARIOS LEGALES</t>
  </si>
  <si>
    <t>% CUMPLIMIENTO</t>
  </si>
  <si>
    <t>FORMACIÓN Y CAPACITACIÓN DE PROFESORES E INVESTIGADORES</t>
  </si>
  <si>
    <t>PUBLICACIONES INDEXADAS, BECAS DE POSTGRADO PARA SUS PROFESORES E INVESTIGACIÓN</t>
  </si>
  <si>
    <t>PROGRAMAS DE BECAS O AYUDAS A ESTUDIANTES REGULARES</t>
  </si>
  <si>
    <t>POSTGRADOS DE DOCTORADOS PARA PROFESORES TITULADOS AGREGADOS EN UNIVESIDADES PÚBLICAS</t>
  </si>
  <si>
    <t>USO DE FONDOS QUE NO SEAN PROVENIENTES DEL ESTADO</t>
  </si>
  <si>
    <t>ACTIVIDADES PRESUPUESTADAS CON EXCEDENTES FINANCIEROS DE COBROS DE ARANCELES A ESTUDIANTES</t>
  </si>
  <si>
    <t>PRESUPUESTO INSTITUCIONAL:</t>
  </si>
  <si>
    <t>TOTAL DE PRESUPUESTO INSTITUCIONAL CODIFICADO</t>
  </si>
  <si>
    <t>GASTO CORRIENTE PLANIFICADO</t>
  </si>
  <si>
    <t>GASTO CORRIENTE EJECUTADO</t>
  </si>
  <si>
    <t>GASTO DE INVERSIÓN PLANIFICADO</t>
  </si>
  <si>
    <t>GASTO DE INVERSIÓN EJECUTADO</t>
  </si>
  <si>
    <t>CUMPLIMIENTO DE OBLIGACIONES (LOCPCCS Art. 10 NUMERAL 7):</t>
  </si>
  <si>
    <t>LABORALES</t>
  </si>
  <si>
    <t>TRIBUTARIAS</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</si>
  <si>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</si>
  <si>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</si>
  <si>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</si>
  <si>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</si>
  <si>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</si>
  <si>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</si>
  <si>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</si>
  <si>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</si>
  <si>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</si>
  <si>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</si>
  <si>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LOS APORTES CIUDADANOS DE LA RENDICIÓN DE CUENTAS DEL AÑO ANTERIOR EN LA GESTIÓN INSTITUCIONAL:</t>
  </si>
  <si>
    <t>FUNCIÓN A LA QUE PERTENECE</t>
  </si>
  <si>
    <t>SECTOR:</t>
  </si>
  <si>
    <t>INSTITUCIONES DE EDUCACIÓN SUPERIOR: UNIVERSIDAD LAICA ELOY ALFARO DE MANABÍ-ULEAM</t>
  </si>
  <si>
    <t xml:space="preserve">Universidad Laica Eloy Alfaro de Manabí </t>
  </si>
  <si>
    <t>Manabí</t>
  </si>
  <si>
    <t>Manta</t>
  </si>
  <si>
    <t>Ciudadela Universitaria. Vía San Mateo</t>
  </si>
  <si>
    <t>05 2623740 /623051/623046</t>
  </si>
  <si>
    <t>https://www.uleam.edu.ec/</t>
  </si>
  <si>
    <t>Educación Superior</t>
  </si>
  <si>
    <t>Rector</t>
  </si>
  <si>
    <t>Víctor Rubén Tobar Horna</t>
  </si>
  <si>
    <t xml:space="preserve">Director de Planificación, Proyectos y Desarrollo Institucional </t>
  </si>
  <si>
    <t>01 de abril de 2019</t>
  </si>
  <si>
    <t>13 de marzo de 2023</t>
  </si>
  <si>
    <t>Formación y Gestión Académica</t>
  </si>
  <si>
    <t>Investigación</t>
  </si>
  <si>
    <t>Vinculación</t>
  </si>
  <si>
    <t>Administración Central</t>
  </si>
  <si>
    <t>Bahía de Caráquez</t>
  </si>
  <si>
    <t>Sucre</t>
  </si>
  <si>
    <t>Leonidas Plaza Gutiérrez</t>
  </si>
  <si>
    <t>Av. César Ruperti y Calle Antonio Oramas</t>
  </si>
  <si>
    <t>extension.bahia@uleam.edu.ec</t>
  </si>
  <si>
    <t>Eduardo Caicedo Cuello</t>
  </si>
  <si>
    <t>Decano</t>
  </si>
  <si>
    <t>eduardo.caicedo@uleam.edu.ec</t>
  </si>
  <si>
    <t>Chone</t>
  </si>
  <si>
    <t>Extensión Bahía de Caráquez</t>
  </si>
  <si>
    <t>Extensión Chone</t>
  </si>
  <si>
    <t>San Antonio</t>
  </si>
  <si>
    <t>Av.Eloy Alfaro y Malecón</t>
  </si>
  <si>
    <t>extension.chone@uleam.edu.ec</t>
  </si>
  <si>
    <t>Yenny  Alexandra Zambrano Villegas</t>
  </si>
  <si>
    <t>Decana</t>
  </si>
  <si>
    <t>yenny.zambrano@uleam.edu.ec</t>
  </si>
  <si>
    <t>0987870064</t>
  </si>
  <si>
    <t>0982432308</t>
  </si>
  <si>
    <t>El Carmen</t>
  </si>
  <si>
    <t>Av. 3 de julio</t>
  </si>
  <si>
    <t>http://carreras.uleam.edu.ec/elcarmen/</t>
  </si>
  <si>
    <t>Extensión El Carmen</t>
  </si>
  <si>
    <t>Temistocles Damian Bravo Tuarez</t>
  </si>
  <si>
    <t>Temistocles.bravo@uleam.edu.ec</t>
  </si>
  <si>
    <t>052660695/052660202</t>
  </si>
  <si>
    <t>Extensión Pedernales</t>
  </si>
  <si>
    <t>Pedernales</t>
  </si>
  <si>
    <t>Av. García Moreno, Vía al Carmen Km 1</t>
  </si>
  <si>
    <t>http://carreras.uleam.edu.ec/pedernales/</t>
  </si>
  <si>
    <t>Derli Francisco Álava Rosado</t>
  </si>
  <si>
    <t>derli.alava@uleam.edu.ec</t>
  </si>
  <si>
    <t>0996666078</t>
  </si>
  <si>
    <t>Unidad Académica de  FormaciónTécnica y Tecnológica enTosagua</t>
  </si>
  <si>
    <t>Tosagua</t>
  </si>
  <si>
    <t>uaftt@uleam.edu.ec</t>
  </si>
  <si>
    <t>http://carreras.uleam.edu.ec/uaftt/</t>
  </si>
  <si>
    <t xml:space="preserve">Angel Cristian Mera Macías </t>
  </si>
  <si>
    <t>angel.mera@uleam.edu.ec</t>
  </si>
  <si>
    <t>0995570861</t>
  </si>
  <si>
    <t>Matriz Uleam</t>
  </si>
  <si>
    <t>NO</t>
  </si>
  <si>
    <t>No aplica</t>
  </si>
  <si>
    <t>SI</t>
  </si>
  <si>
    <t>https://departamentos.uleam.edu.ec/leydetransparenciapublica/rendicion-de-cuentas-institucional/</t>
  </si>
  <si>
    <t>ACCIONES REALIZADAS</t>
  </si>
  <si>
    <t>Revisión de los proyectos de vinculación que tiene la Uleam, para llevar el análisis de la gestión y administración de los recursos existente de cada proyecto, para lograr a viabilizar y encaminar los proyectos en los territorios.</t>
  </si>
  <si>
    <t>N/A</t>
  </si>
  <si>
    <t>TOTALES PLANIFICADOS</t>
  </si>
  <si>
    <t>Presencial</t>
  </si>
  <si>
    <t>1 ADMINISTRACION CENTRAL</t>
  </si>
  <si>
    <t>82 FORMACIÓN Y GESTIÓN ACADÉMICA</t>
  </si>
  <si>
    <t>83 GESTIÓN DE LA INVESTIGACIÓN</t>
  </si>
  <si>
    <t>84 GESTION DE LA VINCULACION CON LA COLECTIVIDAD</t>
  </si>
  <si>
    <t>Total</t>
  </si>
  <si>
    <t>% EJECUCIÓN PRESUPUESTARIA</t>
  </si>
  <si>
    <t xml:space="preserve">Pago a tiempo de las obligaciones Patronales </t>
  </si>
  <si>
    <t>Publicación</t>
  </si>
  <si>
    <t>Licitación</t>
  </si>
  <si>
    <t>Concurso Público</t>
  </si>
  <si>
    <t>Subasta Inversa Electrónica</t>
  </si>
  <si>
    <t>Infima Cuantía</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</si>
  <si>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</si>
  <si>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</si>
  <si>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</si>
  <si>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</si>
  <si>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</si>
  <si>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</si>
  <si>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</si>
  <si>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</si>
  <si>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</si>
  <si>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</si>
  <si>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</si>
  <si>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Totales</t>
  </si>
  <si>
    <t xml:space="preserve"> - </t>
  </si>
  <si>
    <r>
      <rPr>
        <b/>
        <sz val="8"/>
        <rFont val="Arial"/>
        <family val="2"/>
      </rPr>
      <t>OEI1:</t>
    </r>
    <r>
      <rPr>
        <sz val="8"/>
        <rFont val="Arial"/>
        <family val="2"/>
      </rPr>
      <t xml:space="preserve"> Incrementar una oferta académica pertinente de grado, técnica y tecnológica; a través de la educación presencial, en línea e híbrida, promoviendo adicionalmente carreras de naturaleza bilingüe, cuyo modelo educativo corresponda a la formación integral de los estudiantes, valorando la igualdad, inclusión, recursos naturales y biodiversidad, contribuyendo al desarrollo regional y de la nación.
</t>
    </r>
  </si>
  <si>
    <r>
      <rPr>
        <b/>
        <sz val="8"/>
        <rFont val="Arial"/>
        <family val="2"/>
      </rPr>
      <t>OEI3:</t>
    </r>
    <r>
      <rPr>
        <sz val="8"/>
        <rFont val="Arial"/>
        <family val="2"/>
      </rPr>
      <t xml:space="preserve"> Fortalecer la investigación científica en armónica articulación con las funciones sustantivas de docencia y vinculación con la sociedad, para dar respuestas a las necesidades locales, regionales y del país, mediante la ejecución de proyectos, bienes intangibles, en el marco de la difusión social del conocimiento.</t>
    </r>
  </si>
  <si>
    <r>
      <rPr>
        <b/>
        <sz val="8"/>
        <rFont val="Arial"/>
        <family val="2"/>
      </rPr>
      <t>OEI4:</t>
    </r>
    <r>
      <rPr>
        <sz val="8"/>
        <rFont val="Arial"/>
        <family val="2"/>
      </rPr>
      <t xml:space="preserve"> Incrementar los programas y proyectos de vinculación y emprendimiento que permitan transformar la realidad objetiva de los territorios y mejorar la calidad de vida de sus habitantes, articulando las funciones de docencia e investigación.</t>
    </r>
  </si>
  <si>
    <r>
      <rPr>
        <b/>
        <sz val="8"/>
        <rFont val="Arial"/>
        <family val="2"/>
      </rPr>
      <t xml:space="preserve">OEI5: </t>
    </r>
    <r>
      <rPr>
        <sz val="8"/>
        <rFont val="Arial"/>
        <family val="2"/>
      </rPr>
      <t>Fortalecer las capacidades institucionales.</t>
    </r>
  </si>
  <si>
    <t>Procesos de Declaratoria de Emergencia</t>
  </si>
  <si>
    <t>https://departamentos.uleam.edu.ec/departamento-planeamiento/files/2023/04/4-ULEAM-PLAN-ESTRATETICO-DE-DESARROLLO-INSTITUCIONAL-2021-2025.pdf</t>
  </si>
  <si>
    <t>Donaciones/Expropiaciones de bienes</t>
  </si>
  <si>
    <t>Enajenación de Bienes</t>
  </si>
  <si>
    <t>ENTIDAD QUE RECOMIENDA</t>
  </si>
  <si>
    <t>LINK AL MEDIO DE VERIFICACIÓN UBLICADA EN LA PAG. WEB DE LA INSTITUCIÓN</t>
  </si>
  <si>
    <t>OBSERVACIONES</t>
  </si>
  <si>
    <t>INFORME DE CUMPLIMIENTO DE RECOMENDACIONES Y DICTAMENES</t>
  </si>
  <si>
    <t>RECOMENDACIONES Y /O DICTAMENES EMANADOS</t>
  </si>
  <si>
    <t>CONTRALORÍA GENERAL DEL ESTADO</t>
  </si>
  <si>
    <t>NO APLICA</t>
  </si>
  <si>
    <t>Declaración IVA, Declaración Fuente, Anexos transacionales y Anexo de relación de dependencia.</t>
  </si>
  <si>
    <t>Gestión de la Investigación</t>
  </si>
  <si>
    <t>Gestión y seguimiento de los proyectos de investigación implementados</t>
  </si>
  <si>
    <t>Gestión de la Vinculación con la Colectividad.</t>
  </si>
  <si>
    <t xml:space="preserve">Número de proyectos de vinculación y emprendimiento agrupados en programas por dominios académicos. </t>
  </si>
  <si>
    <t>Gestión, seguimiento y difusión de los resultados de los proyectos de vinculación para la sociedad</t>
  </si>
  <si>
    <t>1. Administración de la gestión institucional.
2. Gestión patrimonio cultural y biodiversidad</t>
  </si>
  <si>
    <t xml:space="preserve">A1. Gestión y seguimiento de los proyectos de investigación. </t>
  </si>
  <si>
    <t>A1. Gestión y seguimiento de la vinculación con la colectividad.</t>
  </si>
  <si>
    <t>Promoción, protección y garantía del derecho a la salud integral de los hombres y mujeres en igualdad de condiciones</t>
  </si>
  <si>
    <t>Se garantiza el acceso a servicios de salud de pueblos y nacionalidades, tomando en cuenta sus necesidades y contextos</t>
  </si>
  <si>
    <t>Se promueve los derechos de participación en los servicios educativos independientemente de su condición migratoria.</t>
  </si>
  <si>
    <t>https://carreras.uleam.edu.ec/extension-sucre/</t>
  </si>
  <si>
    <t>https://carreras.uleam.edu.ec/extension-chone/</t>
  </si>
  <si>
    <t>Dr. Marcos Tulio Zambrano Zambrano, PhD</t>
  </si>
  <si>
    <t>Ing. Víctor Rubén Tobar Horna, Mg</t>
  </si>
  <si>
    <r>
      <rPr>
        <b/>
        <sz val="8"/>
        <rFont val="Arial"/>
        <family val="2"/>
      </rPr>
      <t xml:space="preserve">OEI4: </t>
    </r>
    <r>
      <rPr>
        <sz val="8"/>
        <rFont val="Arial"/>
        <family val="2"/>
      </rPr>
      <t>Incrementar los programas y proyectos de vinculación y emprendimiento que permitan transformar la realidad objetiva de los territorios y mejorar la calidad de vida de sus habitantes, articulando las funciones de docencia e investigación.</t>
    </r>
  </si>
  <si>
    <r>
      <rPr>
        <b/>
        <sz val="8"/>
        <rFont val="Arial"/>
        <family val="2"/>
      </rPr>
      <t>OEI5:</t>
    </r>
    <r>
      <rPr>
        <sz val="8"/>
        <rFont val="Arial"/>
        <family val="2"/>
      </rPr>
      <t xml:space="preserve"> Fortalecer las capacidades institucionales.</t>
    </r>
  </si>
  <si>
    <r>
      <rPr>
        <b/>
        <sz val="8"/>
        <rFont val="Arial"/>
        <family val="2"/>
      </rPr>
      <t>OEI1</t>
    </r>
    <r>
      <rPr>
        <sz val="8"/>
        <rFont val="Arial"/>
        <family val="2"/>
      </rPr>
      <t xml:space="preserve">: Incrementar una oferta académica pertinente de grado, técnica y tecnológica; a través de la educación presencial, en línea e híbrida, promoviendo adicionalmente carreras de naturaleza bilingüe, cuyo modelo educativo corresponda a la formación integral de los estudiantes, valorando la igualdad, inclusión, recursos naturales y biodiversidad, contribuyendo al desarrollo regional y de la nación.
</t>
    </r>
  </si>
  <si>
    <r>
      <rPr>
        <b/>
        <sz val="8"/>
        <rFont val="Arial"/>
        <family val="2"/>
      </rPr>
      <t>OEI2:</t>
    </r>
    <r>
      <rPr>
        <sz val="8"/>
        <rFont val="Arial"/>
        <family val="2"/>
      </rPr>
      <t xml:space="preserve"> Incrementar la oferta académica de cuarto nivel para el fortalecimiento de las competencias profesionales en todas las áreas del conocimiento que responda a las necesidades regionales, nacionales e internacionales, desde la investigación, la vinculación y la docencia con asertividad.</t>
    </r>
  </si>
  <si>
    <r>
      <t xml:space="preserve">IMPLEMENTACIÓN DE POLÍTICAS PÚBLICAS PARA LA IGUALDAD  </t>
    </r>
    <r>
      <rPr>
        <b/>
        <sz val="7"/>
        <color rgb="FFFF0000"/>
        <rFont val="Arial"/>
        <family val="2"/>
      </rPr>
      <t xml:space="preserve"> </t>
    </r>
  </si>
  <si>
    <t>DESCRIBA LOS PRINCIPALES APORTES CIUDADANOS REPORTADOS EN LA RENDICIÓN DE CUENTAS DEL PERIODO ANTERIOR</t>
  </si>
  <si>
    <t>¿INCORPORÓ EL APORTE CIUDADANO EN LA GESTIÓN INSTITUCIONAL? (PONGA SÍ O NO)</t>
  </si>
  <si>
    <t>DESCRIPCIÓN DE RESULTADOS</t>
  </si>
  <si>
    <t>INFORMACIÓN DE SEDES Y EXTENSIONES DE LAS INSTITUCIONES DE EDUCACIÓN SUPERIOR COBERTURA GEOGRÁFICA Y DE ATENCIÓN DE LAS SEDES Y EXTENSIONES DE IES</t>
  </si>
  <si>
    <t>A1. Formación de tercer nivel.
A2. Formación de cuarto nivel.  
A3. Servicios de Bienestar Universitario</t>
  </si>
  <si>
    <t>rectorado.uleam@uleam.edu.ec</t>
  </si>
  <si>
    <t>24 de febrero de 2021</t>
  </si>
  <si>
    <t>FORMULARIO DE RENDICIÓN DE CUENTAS 2023</t>
  </si>
  <si>
    <t>01 de enero de 2023</t>
  </si>
  <si>
    <t>31 de diciembre de 2023</t>
  </si>
  <si>
    <t>Sede Santo Domingo de los Tsáchilas</t>
  </si>
  <si>
    <t>Santo Domingo de los Tsáchilas</t>
  </si>
  <si>
    <t xml:space="preserve">Santo Domingo de los Colorados </t>
  </si>
  <si>
    <t>Zaracay</t>
  </si>
  <si>
    <t>Av. Quito y Río Yamboya</t>
  </si>
  <si>
    <t>s.sdt@uleam.edu.ec</t>
  </si>
  <si>
    <t>https://carreras.uleam.edu.ec/santo-domingo/</t>
  </si>
  <si>
    <t>Campus Flavio Alfaro</t>
  </si>
  <si>
    <t>Flavio Alfaro</t>
  </si>
  <si>
    <t>Ciudadela Grijalva</t>
  </si>
  <si>
    <t>monserrate.alcivar@uleam.edu.ec</t>
  </si>
  <si>
    <t>https://carreras.uleam.edu.ec/flavio-alfaro/</t>
  </si>
  <si>
    <t>Campus Pichincha</t>
  </si>
  <si>
    <t>Pichincha</t>
  </si>
  <si>
    <t>Barrio Lindo, Calle Luis María Pinto y Filamil Vélez</t>
  </si>
  <si>
    <t>https://carreras.uleam.edu.ec/campus-pichincha/</t>
  </si>
  <si>
    <t>Rubén Darío Solórzano Cadena</t>
  </si>
  <si>
    <t>Subdecano</t>
  </si>
  <si>
    <t>ruben.solorzano@uleam.edu.ec</t>
  </si>
  <si>
    <t>0983505510</t>
  </si>
  <si>
    <t>Dalila Alcívar Cedeño</t>
  </si>
  <si>
    <t>Directora Académica</t>
  </si>
  <si>
    <t>0991995731</t>
  </si>
  <si>
    <t>Charles Vera Granados</t>
  </si>
  <si>
    <t>Director Académico</t>
  </si>
  <si>
    <t>charles.vera@uleam.edu.ec</t>
  </si>
  <si>
    <t>0967056612</t>
  </si>
  <si>
    <t>Periodo 2023-1</t>
  </si>
  <si>
    <t>Periodo 2023-2</t>
  </si>
  <si>
    <t>https://secretariageneral.uleam.edu.ec/rendicion-de-cuentas-2023/</t>
  </si>
  <si>
    <t>Rendición de Cuentas Institucional periodo 2023</t>
  </si>
  <si>
    <t>Elecciones de Representantes de Docentes Principales y Suplentes 
al Órgano Colegiado Superior de la Universidad Laica Eloy Alfaro 
de Manabí Período 2023 - 2025</t>
  </si>
  <si>
    <t>Elecciones de Representantes de Estudiantes Principales y Suplentes al Órgano Colegiado Superior de la Universidad Laica Eloy Alfaro de Manabí Período 2023 - 2025</t>
  </si>
  <si>
    <t>Mero Rodríguez María Natalia (P) 
Sánchez Briones Luis Alfredo (A) 
Murillo Yagual Lilia Solange (P) 
Mero Vera Kevin Brandon (A) 
Castro Anchundia Rosa Doménica (P)
 Arteaga Lucero Colombo Jesús (A) 
Velásquez Delgado Eddie Javier (P) 
Basantes Hidalgo Nina Victoria (A) 
Reyes Moreira Bryan Adony (P) 
Villavicencio Cedeño Allison Gisselle (A) 
Sánchez Pérez María De Los Ángeles (P) 
Zamora García Lenin Alexander (A)
 Herrera Zambrano Melany Jailín (P) 
Briones Gutiérrez Víctor Jesús (A) 
Santana Zambrano Ana Isabel (P) 
Cevallos Cevallos Robin Edison (A)</t>
  </si>
  <si>
    <t>Elecciones de Representantes de Estudiantes Principales y Suplentes al Consejo de Facultad y Extensiones de la Universidad Laica Eloy Alfaro de Manabí Período 2023 - 2025</t>
  </si>
  <si>
    <t>Facultad de Ciencias Administrativas, Contables y Comercio: Lista AF 
Rodríguez Mendoza Steven Eugenio
Mendoza Mera Gisella Brigit</t>
  </si>
  <si>
    <t>Facultad Ciencias de la Salud: Lista AF
Velásquez Zambrano Melany Fernanda
Moreira Zambrano Leyo Hostin</t>
  </si>
  <si>
    <t>Facultad Ciencias de la Vida y Tecnologías: Lista AF 
López Castro Jennifer Milena 
Mendoza Pinargote Diego</t>
  </si>
  <si>
    <t>Facultad Ciencias Sociales, Derecho y Bienestar: Lista AF 
González Cedeño José Gonzalo
Vera Villia Diana Carolina</t>
  </si>
  <si>
    <t>Facultad Educación, Turismo, Artes y Humanidades: Lista AF
Zambrano Posligua David Daniel
Vera Piguave Vicky Anah</t>
  </si>
  <si>
    <t>Facultad Ingeniería, Industria, y Arquitectura: Lista AF 
Cadme Olives Irina Asunción 
Tipan Mendoza Yino Geovanny</t>
  </si>
  <si>
    <t>Extensión Bahía de Caráquez: Lista AF 
Banchón Fallaín Ricardo Heriberto
Vélez Conforme Dayana Jamileth</t>
  </si>
  <si>
    <t>Extensión Chone: Lista AF 
Álvarez Mendoza Katiuska Catalina 
Alvarado Barba Michael David</t>
  </si>
  <si>
    <t>Extensión El Carmen: Lista AF
 Pinargote López Yaritza Nathaly 
López Torrez Carlos Alejandro</t>
  </si>
  <si>
    <t>Extensión Pedernales: Lista F
Cotera García Eyber Jonathan 
Paredes Carreño Angie Tatiana</t>
  </si>
  <si>
    <t>Elecciones de Representantes de Servidores y Trabajadores Principales y Suplentes al Órgano Colegiado Superior de la Universidad Laica Eloy Alfaro de Manabí Período 2023 - 2025</t>
  </si>
  <si>
    <t>Campus: Manta, Extensión Bahía de Caráquez, Extensión Chone, Extensión El Carmen, Extensión Pedernales: Lista F- Holguín Rangel Jorge Luis, Briones Bailón Gladys Azucena</t>
  </si>
  <si>
    <t>Elecciones de Representantes de Servidores y Trabajadores Principales y Suplentes al Consejo de Facultad y Extensiones de la Universidad Laica Eloy Alfaro de Manabí Período 2023 - 2025</t>
  </si>
  <si>
    <t>Facultad de Ciencias Administrativas, Contables y Comercio-Carrera de Contabilidad y Auditoría-Lista F
Pico Alonso Adriana Elizabeth
Meza Mera Jhonny Eliecer</t>
  </si>
  <si>
    <t>Facultad Ciencias de la Salud- Carrera de Medicina- Lista F
López Arteaga María Judith 
Quimi Chávez Bolívar José</t>
  </si>
  <si>
    <t>Facultad Ciencias de la Vida y Tecnologías- Carreras de Ciencias Informáticas- Lista F 
García Vicuña Betsy Ibeth
Cedeño Macias Donny Fulton</t>
  </si>
  <si>
    <t>Facultad Ciencias Sociales, Derecho y Bienestar- Carrera de Derecho- Lista F
Pinargote Alonzo Mariana Del Jesús 
Mera Macias David Fernando</t>
  </si>
  <si>
    <t>Facultad Educación, Turismo, Artes y Humanidades- Carreras de Ciencias de la Educación y Artes- Lista F 
Rodríguez López Blanca Flor 
Reyna Ayub Jorge Bernabé</t>
  </si>
  <si>
    <t>Facultad Ingeniería, Industria, y Arquitectura Carreras de Ingeniería- Lista F 
Santana Ponce Stalin Patricio 
Cedeño Calero Nely Alexandra</t>
  </si>
  <si>
    <t>Extensión Bahía de Caráquez- Lista F 
Zambrano Cedeño Galo Walter 
Zambrano Pincay María Cristina</t>
  </si>
  <si>
    <t>Extensión Chone-Lista F 
Barreiro Zambrano Tatiana Del Rocío 
Hidalgo Muñoz Rodolfo Omar</t>
  </si>
  <si>
    <t>Extensión El Carmen-Lista F 
Farfán Cedeño Zoila Elizabeth
Santana Peñafiel Neyron Ruperto</t>
  </si>
  <si>
    <t>Extensión Pedernales- Lista F 
Cruz Bermúdez Diana Carolina
Cerbo Betancurt Claudio Fabian</t>
  </si>
  <si>
    <t>Facultad de Ciencias Administrativas, Contables y Comercio: Lista F
Morante Galarza José Luis 
Molina Quiroz Claudia Analía 
Calderón Zamora Marjorie Jessenia 
Cevallos Hoppe Juan Carlos</t>
  </si>
  <si>
    <t>Facultad Ciencias de la Salud: Lista F
Alcívar Ruiz Cruz Birmania 
Barcia Carrillo Edison Leonardo
Aguaiza Tenelema Danny Galindo
Andrade Vera Freya María</t>
  </si>
  <si>
    <t>Facultad Ciencias de la Vida y Tecnologías: Lista F
Macias Mayorga Dayanara María 
Mendoza Nieto Klever Xavier 
Reyes Cárdenas José Jacinto 
Alcívar Vaca Paola Rosalín</t>
  </si>
  <si>
    <t>Facultad Ciencias Sociales, Derecho y Bienestar: Lista F
Ochoa Soledispa Juana Del Jesús
Solís Cedeño Víctor Javier 
Locatelli Fabio Giovanni
Quiroz Párraga Mirian Yadira</t>
  </si>
  <si>
    <t>Facultad Educación, Turismo, Artes y Humanidades: Lista F
Velásquez Campozano Manuel Rolando
Alcívar Pincay Gloria Anabel
Muñoz Murillo Patricia Jackeline 
Viera Manzo Emil</t>
  </si>
  <si>
    <t>Facultad Ingeniería, Industria, y Arquitectura: Lista F
Pilozo Pin María Karina
Cedeño Muñoz Horacio Antonio
Reyes Solorzano Segundo Javier
Indacochea Vásquez Angelica María</t>
  </si>
  <si>
    <t>Extensión Bahía de Caráquez / Pedernales: Lista F
Chica Cepeda Ricardo
Palacios López Aura Mariana Del Jesús</t>
  </si>
  <si>
    <t>Extensión Chone: Lista F
Bermúdez Cevallos Lilia Del Rocío
Delgado Cedeño Miguel Fabian</t>
  </si>
  <si>
    <t>Extensión El Carmen: Lista F
Vivas Cedeño Jorge Sifrido
Loor Moreira Gina Gabriela</t>
  </si>
  <si>
    <t>Facultad de Ciencias Administrativas, Contables y Comercio: Lista F
Párraga Franco Silvana Mariela 
Reyes Vélez Pedro Enrique
Arauz Chávez Mario Roberto
Cano Lara Evelyn Dyan</t>
  </si>
  <si>
    <t>Facultad Ciencias de la Salud: Lista F
Moreira Vinces Ruth Ydalinda 
Reyna Moreira Vicente Ignacio
Vélez Mero Nakin Alberto 
Figueroa Cañarte Fátima Monserrate</t>
  </si>
  <si>
    <t>Facultad Ciencias de la Vida y Tecnologías: Lista F
Santamaria Philco Alex Andrés 
Solorzano Barcia Sandra Xiomara 
García Montes Yessenia Maribel
Anchundia Montes Xavier Enrique</t>
  </si>
  <si>
    <t xml:space="preserve">Facultad Ciencias Sociales, Derecho y Bienestar: Lista F
Almeida Macias Mercedes Roxana 
Tomalá Parrales Miguel Ángel
Calle García Jorge Isaac
Gómez Zambrano Marjorie Mariana </t>
  </si>
  <si>
    <t>Facultad Ingeniería, Industria, y Arquitectura: Lista F
Torres Reyes Nemar Acacia 
Vera Mendoza Marcos Boanegre
Cedeño Villaprado Juan Miguel
Ávila Ayón Verónica</t>
  </si>
  <si>
    <t>Facultad Educación, Turismo, Artes y Humanidades: Lista F
Mero Alcívar Erick Daniel
López Bermeo Lucy Janeth
Farfán Tigre Angela Evelina 
Montalván Acosta Pedro Isidro</t>
  </si>
  <si>
    <t>Extensión Bahía de Caráquez:  Lista F
Nevárez Barberán Víctor Hugo
Cuzme Briones Bélgica Isabel
Paladines Poma Lida Cumandá
Subia Veloz Roberto Carlos</t>
  </si>
  <si>
    <t>Extensión Chone:  Lista F
Barreiro Vera Bella Aurora 
Párraga Zambrano Lenin Andrés 
Loor Solorzano Orley Teodocio
Mantilla Vivas Aura María</t>
  </si>
  <si>
    <t>Extensión El Carmen:  Lista F
Lanche Obaco Lider Biasis 
Vásconez Rivera Indira Nataly
Minaya Macias Martha Margarita 
Salcan Sánchez Édison Javier</t>
  </si>
  <si>
    <t>Extensión Pedernales: Lista F
Andrade Almeida Jacinto Atanacio
Menéndez Cevallos Carmelo Yoffre 
Zamora Macias Segundo Pablo 
Salazar Olives Gladys Germania</t>
  </si>
  <si>
    <t>Se dieron lineamientos sobre el proceso de prácticas para las carreras de Educación, Psicología y Trabajo Social para realizar sus prácticas bajo las normas de MINEDUC</t>
  </si>
  <si>
    <t>Actualmente se encuentran vigentes 181 convenios entre marcos, específicos y de cooperación interinstitucional.</t>
  </si>
  <si>
    <t>Se realizó capacitación para proceso de prácticas en aula virtual xice</t>
  </si>
  <si>
    <t>En el periodo 2023-2 se realizó la automatización del proceso de prácticas preprofesionales en el aula virtual xice</t>
  </si>
  <si>
    <t>Planificación, coordinación y ejecución del proceso de autoevaluación de carreras</t>
  </si>
  <si>
    <t xml:space="preserve">1) Informe técnico del proceso de autoevaluación de carreras
2) Cronograma de autoevaluación de carreras 2023
3) Se realizó la socialización del proceso con un total de 137 asistentes.
4) Se realizaron 4 talleres de capacitación dirigidos a los equipos evaluadores, con un total de 653 participantes. 
5) 49 carreras autoevaluadas
6) 47 informes de autoevaluación aprobados por Consejo de Facultad, representando el 95,92% de las carreras
7) 836 certificados de participación emitidos a los equipos de evaluación
8) Se elaboró una base de datos de pares académicos evaluadores </t>
  </si>
  <si>
    <t>Elaboración de instrumentos y herramientas para la ejecución del proceso de autoevaluación de carreras</t>
  </si>
  <si>
    <t>Análisis y elaboración del informe consolidado de autoevaluación de carreras del valor de juicio sobre los resultados de la autoevaluación de carreras</t>
  </si>
  <si>
    <t xml:space="preserve">Análisis y elaboración del informe consolidado de autoevaluación de extensiones del valor de juicio sobre los resultados de la autoevaluación </t>
  </si>
  <si>
    <t>1) Informe consolidado de autoevaluación de extensiones del valor de juicio sobre los resultados de la autoevaluación  de extensiones 2022
2) Socialización del informe consolidado con las autoridades respectivas</t>
  </si>
  <si>
    <t>Planificación del proceso de autoevaluación institucional</t>
  </si>
  <si>
    <t>Planificación y ejecución del proceso de autoevaluación del programa de postgrado</t>
  </si>
  <si>
    <t>1)  Plan de Autoevaluación Institucional 2024
2) Cronograma de Autoevaluación Institucional 2024</t>
  </si>
  <si>
    <t>1) Cronograma de autoevaluación de los programas de postgrado 2023
2) Informe técnico del proceso de autoevaluación de programas de postgrado
3) Un programa de maestría autoevaluado
4) Se realizó una socialización del proceso
5) Se realizó un taller de capacitación al equipo evaluador
6)  Informe de autoevalaución de la maestría en Educación con mención Educación Física y Deporte</t>
  </si>
  <si>
    <t>Elaboración de instrumentos y herramientas para la ejecución del proceso de autoevaluación de programas de postgrados</t>
  </si>
  <si>
    <t>Monitorear la ejecución y seguimiento de los planes de mejoras de las carreras</t>
  </si>
  <si>
    <t>1) Informe consolidado de ejecución de los planes de mejoras de las carreras</t>
  </si>
  <si>
    <t>Elaboración de instrumentos para la elaboración, ejecución y seguimiento de los planes de mejoras de las carreras</t>
  </si>
  <si>
    <t>Coordinación y monitoreo al seguimiento de los planes de mejoras de las extensiones</t>
  </si>
  <si>
    <t>1) Informe de monitoreo al seguimiento de los planes de mejoras de las extensiones
2) Se elaboró un instrumento para el seguimiento de los planes de mejoras de las extensiones</t>
  </si>
  <si>
    <t xml:space="preserve">Análisis y proyección sobre la base de los resultados preliminares de la evaluación externa de la carrera de Enfermería </t>
  </si>
  <si>
    <t>Coordinar la participación de los docentes, estudiantes, miembros de vinculación, presidentes, líderes y supervisores, a la vez que sean capacitados en la Administración y manejo de las TIC del sistema “SAPIS” de los Proyectos de Intervención Social y Emprendimiento.</t>
  </si>
  <si>
    <t>Se logró en el año 2023 el beneficio de 771.638 personas  en los 66 proyectos de intervención social en las comunidades de los diferentes cantones de Manabí que mantiene la Uleam por parte de la Dirección Vinculación y Emprendimiento.</t>
  </si>
  <si>
    <t xml:space="preserve">Se logró alcanzar la participaron de 524 docentes y 8.225 estudiantes de las carreras por áreas del conocimiento de la matriz y extensiones, logrando dar su aporte y conocimiento a las necesidades del colectivo. </t>
  </si>
  <si>
    <t>Realizar el proceso pertinente para llamar a concurso de mérito y oposición para ocupar puesto de personal académico en la Uleam</t>
  </si>
  <si>
    <t>Se otorgaron 148 nombramientos para ocupar puesto de personal académico en las diferentes facultades y extensiones</t>
  </si>
  <si>
    <t>https://departamentos.uleam.edu.ec/comunicacion-e-imagen/cur-de-gastos-en-publicaciones/</t>
  </si>
  <si>
    <t>https://departamentos.uleam.edu.ec/departamento-planeamiento/files/2023/01/Plan-Operativo-Anual-2023.pdf</t>
  </si>
  <si>
    <t xml:space="preserve">A1. Formación de tercer nivel.
A2. Servicios de Bienestar Universitario
</t>
  </si>
  <si>
    <t xml:space="preserve">Número de estudiantes graduados (titulados) de la Uleam aportando al desarrollo local y nacional.  </t>
  </si>
  <si>
    <t>Porcentaje de estudiantes matriculados en las diferentes áreas del conocimiento.</t>
  </si>
  <si>
    <t>6,89%
(24.971)</t>
  </si>
  <si>
    <t>Porcentaje de cupos ofertados a estudiantes que ingresan a la Institución.</t>
  </si>
  <si>
    <t>20,76%
(10.018)</t>
  </si>
  <si>
    <t>Número de carreras de grado, técnicas y tecnológicas aprobadas por el Consejo de Educación Superior (CES).</t>
  </si>
  <si>
    <t>Porcentaje de docentes con suficiencia en el idioma inglés en el nivel B1.</t>
  </si>
  <si>
    <t>Porcentaje de docentes que participan en el Plan de Perfeccionamiento Docente.</t>
  </si>
  <si>
    <t>100%
(1.137)</t>
  </si>
  <si>
    <r>
      <rPr>
        <b/>
        <sz val="8"/>
        <rFont val="Arial"/>
        <family val="2"/>
      </rPr>
      <t xml:space="preserve">OEI 2: </t>
    </r>
    <r>
      <rPr>
        <sz val="8"/>
        <rFont val="Arial"/>
        <family val="2"/>
      </rPr>
      <t>Incrementar la oferta académica de cuarto nivel para el fortalecimiento de las competencias profesionales en todas las áreas del conocimiento que responda a las necesidades regionales, nacionales e internacionales, desde la investigación, la vinculación y la docencia con asertividad.</t>
    </r>
  </si>
  <si>
    <t>Formación de cuarto nivel.</t>
  </si>
  <si>
    <t>Número de estudiantes matriculados en estudios de Postgrado.</t>
  </si>
  <si>
    <t>Número de estudiantes graduados en estudios de Postgrado.</t>
  </si>
  <si>
    <t>Número de programas de Postgrados aprobados por el Consejo de Educación Superior (CES)</t>
  </si>
  <si>
    <t>Número de publicaciones de artículos, libros, capítulos de libros revisados por pares en revistas indexadas resultados de la investigación de cuarto nivel.</t>
  </si>
  <si>
    <t xml:space="preserve">Número de eventos académicos para la difusión de los resultados de los proyectos de vinculación de Postgrado. </t>
  </si>
  <si>
    <t>Número de programas ejecutados por dominios académicos en alianza con los sectores gubernamentales, académicos y productivos (número de proyectos de investigación ejecutados).</t>
  </si>
  <si>
    <t>34
(164 proyectos)</t>
  </si>
  <si>
    <t>Número de artículos publicados de impacto mundial y regional indexados, libros y capítulos de libros publicados.</t>
  </si>
  <si>
    <t>Números de investigadores beneficiados con incentivos en función de su productividad científica e investigadora.</t>
  </si>
  <si>
    <t>Número de eventos institucionales para la difusión de resultados de los proyectos de investigación.</t>
  </si>
  <si>
    <t>Números de registros de la propiedad intelectual.</t>
  </si>
  <si>
    <t>Número de artículos, capítulos de libros, libros, producto de los resultados de proyectos de vinculación y emprendimiento con la sociedad.</t>
  </si>
  <si>
    <t>Número de alianzas estratégicas para fortalecer los proyectos de vinculación y emprendimiento.</t>
  </si>
  <si>
    <t>Número de cursos de educación continua impartidos a los diferentes sectores de la sociedad.</t>
  </si>
  <si>
    <t>Porcentaje de cobertura efectiva de conectividad</t>
  </si>
  <si>
    <t xml:space="preserve">Porcentaje de implementación de nueva imagen institucional basada en la estructura de las áreas del conocimiento. </t>
  </si>
  <si>
    <t>Porcentaje de implementación del sistema informático para la gestión documental.</t>
  </si>
  <si>
    <t>Porcentaje de implementación del sistema de información y estadística de la Uleam.</t>
  </si>
  <si>
    <t>Porcentaje de ejecución del Plan de Capacitación</t>
  </si>
  <si>
    <t>Porcentaje de la sostenibilidad de las finanzas institucionales</t>
  </si>
  <si>
    <t xml:space="preserve">7 carreras son aprobadas por el Consejo de Educación Superior-CES y son las siguientes: 
Comunicación para Televisión, Relaciones Públicas y Protocolo (Manta)  
Construcción Sismorresistente (Manta, Sucre, Tosagua) 
Criminología y Ciencias Forenses (Manta) 
Gestión del Talento Humano (Manta, Sucre) 
Medicina (Manta) 
Administración de Empresas  (Manta, Sucre, Chone)
Artes Escénicas (Manta) </t>
  </si>
  <si>
    <t xml:space="preserve">A través del Plan de Perfeccionamiento Docente Institucional, se capacitó a 1.137 docentes.  Con el objetivo de afianzar los conocimientos profesionales, pedagógicos y de investigación de acuerdo con necesidades de los docentes de las diferentes carreras por áreas del conocimiento se emprendió capacitaciones. </t>
  </si>
  <si>
    <t>Durante el año 2023 se matricularon 726 profesionales a los diferentes programas de maestrías que se ejecutaron en la universidad, frente a lo planificado hay un excedente de 366 maestrantes que equivale al 101,67% de incremento de lo programado</t>
  </si>
  <si>
    <t>En el 2023, se graduaron 291 maestrantes que equivale al 74,61% de la meta planificada y se registraron en la Secretaría de la Educación Superior, Ciencia, Tecnología e Innovación – SENESCYT un total de 393 títulos de cuarto nivel.</t>
  </si>
  <si>
    <t xml:space="preserve">La Uleam contribuye al desarrollo de la sociedad, a través de la generación de conocimientos y la formación de profesionales competentes; está comprometida con la investigación, la ciencia, la tecnología, la cultura y los valores. 
En el 2023, los maestrantes han realizado proyectos de vinculación de postgrado que forman parte de 35 programas de maestrías,  Se cumplió con la publicación de 29 trabajos de titulación. </t>
  </si>
  <si>
    <t>La Producción Científica Institucional 2023, consolidada y validada por la Dirección de Investigación, alcanzó un total de 514 productos científicos clasificados en: Alto Impacto 83, Impacto Regional 276, Libros 39 y Capítulos de Libros 116, generados por los investigadores de las Facultades y Extensiones</t>
  </si>
  <si>
    <t xml:space="preserve">En el Sistema de Gestión de la Ciencias-CGC 2023 contiene 44 programas en ejecución, 164 proyectos de investigación, con incremento del 19,71% a diferencia del 2022 que contaba con 137 proyectos.  Participaron 646 docentes entre líderes y miembros, 1.334 estudiantes; los proyectos fueron ejecutados por 40 carreras de 11 unidades académicas, quienes sostienen y fortalecen la Gestión de la Investigación Institucional, cumpliéndose con el 100% de la meta programada.   </t>
  </si>
  <si>
    <t>Se efectuó 1 evento institucional para la difusión de resultados de los proyectos de investigación. Adicionalmente, se realizaron 11 eventos de resultados alcanzados en los procesos de investigación por parte de las Facultades de las áreas del conocimiento.</t>
  </si>
  <si>
    <t xml:space="preserve">La Uleam a través de la convocatoria de Proyectos de Intervención Social, incorporó a la planificación institucional un total de 66 proyectos de vinculación ejecutados en los periodos académicos 2023-1 y 2023-2, participaron 524 docentes y 8.225 estudiantes de las carreras por áreas del conocimiento de la matriz y extensiones, se beneficiaron un total de 771.638 en los proyectos de intervención social en las comunidades de los diferentes cantones de Manabí. </t>
  </si>
  <si>
    <t xml:space="preserve">Se suscribió 4 Convenios cumpliendo el 100% de la meta programada, los cuales son: Convenios marco de cooperación interinstitucional con la corporación de ganaderos de Manabí (CORPOGAN), la Fundación Buró Turístico de Manta, colaboración en educación internacional entre Central Michigan University (CMU) y la Unión latinoamericana de extensión universitaria. </t>
  </si>
  <si>
    <t xml:space="preserve">Se ejecutaron 4 cursos de educación continua asistiendo 684 participantes a la Jornada ALUMNI II jornada de capacitación civil familiar. </t>
  </si>
  <si>
    <t xml:space="preserve">La Uleam dentro del “Servicio de red Avanzado 4”, incluye entre otros servicios, 4.2 Gigabytes de Internet Comercial, mejorando en un 75% el Internet comercial con respecto al año anterior.
El servicio de red avanzada es de 20 Gigabytes, lo que permite un mayor desempeño en los servicios tecnológicos brindados a la comunidad universitaria, como aulas virtuales, sistemas de gestión académica, entre otros, y tanto a niveles de admisión, nivelación, grado y Postgrado. </t>
  </si>
  <si>
    <t>Se realizó diseños multimedia, noticias institucionales, campañas de maestrías, eventos institucionales, dotación de equipos electrónicos, revistas televisivas, entre otros eventos; además se realizó la reestructuración en la página web por áreas del conocimiento en su apartado de ofertas académicas, con la proyección de un rediseño integral para el periodo 2024</t>
  </si>
  <si>
    <t>Mediante oficio No.:ULEAM-SG_x0002_2023-748-M, de fecha 24 de marzo de 2023, se realizó el requerimiento, se sostuvieron reuniones sobre propuestas del Sistemas de Gestión Documental, pero no se concretó la adquisición e implementación del Sistema Informático para la Gestión Documental, que permita la trazabilidad de la información.</t>
  </si>
  <si>
    <t xml:space="preserve">A.1 Administración de la gestión institucional.
A.2 Gestión Patrimonio Natural y Biodiversidad.
</t>
  </si>
  <si>
    <t>P1. Infraestructura y equipamiento de la Universidad Laica Eloy Alfaro de Manabí</t>
  </si>
  <si>
    <t>P2. Infraestructura y equipamiento de matriz, extensiones, campus y sedes para una educación de calidad y fortalecimiento institucional</t>
  </si>
  <si>
    <t xml:space="preserve">P1. Infraestructura y equipamiento de matriz, extensiones, campus y sedes para una educación de calidad y fortalecimiento institucional </t>
  </si>
  <si>
    <t xml:space="preserve"> </t>
  </si>
  <si>
    <t>https://departamentos.uleam.edu.ec/financiero-universidad/files/2024/01/INFORME-DE-PROCESOS-_-COMPRAS-PUBLICAS-_-CONSEJO-PART-CIUD-2023.pdf</t>
  </si>
  <si>
    <t>Buenos profesores</t>
  </si>
  <si>
    <t>Buena calidad de los docentes fomentando el desarrollo productivo.</t>
  </si>
  <si>
    <t>¿Como se logró la reingeniería Académica?</t>
  </si>
  <si>
    <t>Procesos de capacitación docente.</t>
  </si>
  <si>
    <t>Buen aprendizaje</t>
  </si>
  <si>
    <t>Impacto de la academia en el desarrollo de la región.</t>
  </si>
  <si>
    <t xml:space="preserve">Buen manejo de los proyectos de vinculación. </t>
  </si>
  <si>
    <t xml:space="preserve">Buen aporte de los estudiantes para mejoras en la comunidad. </t>
  </si>
  <si>
    <t xml:space="preserve">Buen manejo de las actividades en el desarrollo de la comunidad. </t>
  </si>
  <si>
    <t xml:space="preserve">Buena interacción de los estudiantes con la sociedad para el desarrollo local y regional con la comunidad. </t>
  </si>
  <si>
    <t>Buenos conocimientos</t>
  </si>
  <si>
    <t>Alcance de los proyectos de vinculación y los de mayor impacto</t>
  </si>
  <si>
    <t>Buena metodología de investigación.</t>
  </si>
  <si>
    <t>Buenos docentes investigadores</t>
  </si>
  <si>
    <t>Buen desarrollo científico y tecnológico.</t>
  </si>
  <si>
    <t>Buenos proyectos para inducir a los estudiantes que realicen investigaciones.</t>
  </si>
  <si>
    <t>Buenas teorías para el desarrollo de la investigación en las comunidades.</t>
  </si>
  <si>
    <t>¿Cuál es el enfoque actual de la Investigación de la Universidad acorde a su nueva estructura académica y ejes estratégicos institucionales?</t>
  </si>
  <si>
    <t>Buenos procesos institucionales</t>
  </si>
  <si>
    <t>Promover y garantizar el derecho a la salud y a sistemas de salud interculturales</t>
  </si>
  <si>
    <t>Se garantiza los derechos de inclusión social</t>
  </si>
  <si>
    <t>Garantizar el acceso y fomentar la permanencia de las y los jóvenes en los diferentes niveles de educación hasta la culminación.</t>
  </si>
  <si>
    <t>Garantizar a las mujeres y hombres con discapacidad ejercer su derecho a la salud</t>
  </si>
  <si>
    <t>48 estudiantes con necesidades distintas, fueron atendidos en el área de salud, manteniendo atenciones subsecuentes para el control y seguimiento.</t>
  </si>
  <si>
    <t>Garantizar a las mujeres y hombres con discapacidad una educación inclusiva de calidad y calidez, así como la oportunidad de aprendizaje a lo largo de la vida</t>
  </si>
  <si>
    <t>125 estudiantes con discapacidad accedieron al programa de becas de la Uleam</t>
  </si>
  <si>
    <t>Se implementaron medidas para que los estudiantes con discapacidad accedan a servicios educativos en igualdad de condiciones</t>
  </si>
  <si>
    <t>Promocionar y garantizar una vida libre de violencia e incorporar del enfoque de género en la gestión de la institución</t>
  </si>
  <si>
    <t>Se contribuye a la promoción, garantía y desarrollo de políticas públicas en equidad de género. Se genera cambio de patrones socio-culturales para erradicar la violencia de género.</t>
  </si>
  <si>
    <t>Favorecer y fomentar la participación de los migrantes en origen y destino, fortaleciendo la institucionalidad en atención a la movilidad humana.</t>
  </si>
  <si>
    <t>Promover acciones afirmativas referidas a garantizar el acceso de los pueblos y nacionalidades en la Educación Superior</t>
  </si>
  <si>
    <t xml:space="preserve"> 2.327 atendidos en las diversas especialidades de salud, de los cuales el 80,96% corresponde a mestizos, el 0,10% corresponde a extranjeros  y el 18,94% que pertenece a los pueblos históricamente excluidos</t>
  </si>
  <si>
    <t>115 usuarios atendidos en acciones afirmativas e inclusión social para los estudiantes</t>
  </si>
  <si>
    <t>3.541 aspirantes que mediante el proceso de admisión regulado por Senescyt, aprobaron la Nivelación en 2023-1, el dato de los aspirantes de 2023-2 aun no se puede emitir ya que a la fecha se está ejecutando el proceso de nivelación 2023-2, de los cuales el 31% pertenece a grupos históricamente excluidos.</t>
  </si>
  <si>
    <t>1.910 estudiantes accedieron a becas, en donde el 65,81% corresponde a mujeres y el 34,19% a hombres.</t>
  </si>
  <si>
    <t>5.283 estudiantes atendidos en las diversas especialidades de salud, de los cuales 40,83% son hombres y el 59,17% es mujeres.</t>
  </si>
  <si>
    <t>Se garantiza a mujeres y hombres de pueblos y nacionalidades, el acceso universal, permanencia y promoción, sin discriminación alguna, a la Educación Superior</t>
  </si>
  <si>
    <t>Se implementaron acciones para que las personas con discapacidad accedan a servicios de salud, en igualdad de condiciones de las demás personas</t>
  </si>
  <si>
    <t>Debido a que la metodología de trabajo de la Nivelación es de forma virtual, 906 aspirantes (25,58% en relación al total de 3.541), que su lugar de residencia no correspondía al campus de la carrera del cupo obtenido, tuvieron la oportunidad de participar  en el curso de nivelación sin necesidad de movilizarse a otros cantones, logrando aprobar la misma.</t>
  </si>
  <si>
    <t>Elecciones de Representantes de Docentes Principales y Suplentes al Consejo de Facultad y Extensiones de la Universidad Laica Eloy Alfaro de Manabí Período 2023 - 2025</t>
  </si>
  <si>
    <t>https://departamentos.uleam.edu.ec/financiero-universidad/files/2024/01/Ejecucion-Gastos-Dic-2023.pdf</t>
  </si>
  <si>
    <t>Consolidación gradual y sostenida del Sistema Gestión de la Ciencia (SGC) de la ULEAM, articulado a los Objetivos de Desarrollo Sostenible – Plan Nacional de Desarrollo – Ejes
estratégicos y Líneas Institucionales de Investigación. La integración de las funciones sustantivas (docencia-investigación-vinculación) se institucionalizada como un elemento fundamental y se integra políticas y procedimiento útiles en el proceso: Plan Institucional de Investigación 2021-2025, bases conceptuales de las convocatorias anuales y guía de presentación de proyectos</t>
  </si>
  <si>
    <t>Durante el año 2023 se realizó la contratación de software estadístico SPSS y AMOS como una necesidad institucional. A partír de dicha contratación, se desarrolla un ciclo de capacitaciones en el uso del programa, orientado a elevar el conocimiento y aplicación de la estadística descriptiva e inferencial en los profesores de la Uleam como herramienta para fortalecer las competencias de investigación de los grupos de investigación y estudiantes de tercer y cuarto nivel</t>
  </si>
  <si>
    <t>Durante 2023 en colaboración con un estudiante en proceso de titulación de la Carrera en Sistemas,  se desarrolló la aplicación informática para el registro y validación de producción científica institucional, misma que permitirá a los profesores de nuestra institución registrar su producción científica y a las comisiones y dirección de investigación validar dicha producción para su correspondiente registro en SIIES de CACES como productos importantes en fututros procesos de evalución institucional y de carreras</t>
  </si>
  <si>
    <t>La integración de estudiantes de tercer y cuarto nivel ha sido institucionalizada como elemento fundamental del Sistema Gestión de la Ciencia e integrada a las políticas y procedimientos: Plan Institucional de Investigación, bases conceptuales de las convocatorias anuales y guía de presentación de proyectos como un criterio obligatorio para el ingreso de los proyectos al SGC.</t>
  </si>
  <si>
    <t xml:space="preserve">La efectividad de ejecución de los convenios, y participación en redes y comunidades académicas ha sido institucionalizada como un elemento fundamental del Sistema Gestión de la Ciencia en relación a los resultados obtenidos en la ejecución de proyectos interinstitucionales y producción científica colaborativa, tal como se encuentra descrito en el Plan Institucional de Investigación 2021-2025, en plena consonancia con el Modelo de Evaluación Institucional y de Carreras de CACES. </t>
  </si>
  <si>
    <t>La tranversalización de la investigación en la ULEAM permite la integración gradual de las funciones sustantivas y la colaboración sostenida entre carreras a través de la ejecución de los programas y proyectos y el trabajo de los grupos de investigación y redes internas de colaboración. Por otro lado, las Direcciones de Investigación y Vinculación colaboran activamente en el análisis de los resultados de la ejecución de los proyectos institucionales de manera que se identifiquen nuevas tensiones de los grupos y comunidades intervenidas dando respuesta a necesidades reales.</t>
  </si>
  <si>
    <t>Se realizaron evaluaciones al personal docente, mediante las evaluaciones de desempeño, mismas que permitieron obtener un diagnóstico de la calidad docente.</t>
  </si>
  <si>
    <t>Buena calidad y conocimientos impartidos</t>
  </si>
  <si>
    <t>https://uleam-my.sharepoint.com/personal/juan_munoz_uleam_edu_ec/_layouts/15/onedrive.aspx?id=%2Fpersonal%2Fjuan%5Fmunoz%5Fuleam%5Fedu%5Fec%2FDocuments%2FANEXO%201%2Epdf&amp;parent=%2Fpersonal%2Fjuan%5Fmunoz%5Fuleam%5Fedu%5Fec%2FDocuments</t>
  </si>
  <si>
    <t>Se gestionó la dotación de ambientes de aprendizaje (aulas, Laboratorios, etc.)</t>
  </si>
  <si>
    <t>Buena metodología de aprendizaje</t>
  </si>
  <si>
    <t>Vicerrectorado Académico a través de su Área de Perfeccionamiento Docente y la APU, realizaron capacitaciones al personal docente.</t>
  </si>
  <si>
    <t>Los docentes fomentaron actividades del componente de prácticas experimentales, enfocados a fortalecer el perfil profesional de los futuros egresados.</t>
  </si>
  <si>
    <t>A través de una permanente armonización de las funciones organizacionales que conforman las nuevas estructuras.</t>
  </si>
  <si>
    <t>https://secretariageneral.uleam.edu.ec/wp-content/uploads/2022/04/RESOLUCION-OCS-SE-005-No.034-2022-1.pdf</t>
  </si>
  <si>
    <t>Se programaron varias capacitaciones en las diferentes U.A. de la ULEAM, acorde a los requerimientos.</t>
  </si>
  <si>
    <t>https://uleam-my.sharepoint.com/personal/juan_munoz_uleam_edu_ec/_layouts/15/onedrive.aspx?id=%2Fpersonal%2Fjuan%5Fmunoz%5Fuleam%5Fedu%5Fec%2FDocuments%2FANEXO%206%2Epdf&amp;parent=%2Fpersonal%2Fjuan%5Fmunoz%5Fuleam%5Fedu%5Fec%2FDocuments</t>
  </si>
  <si>
    <t>Se crearon nuevas carreras acorde al desarrollo y demanda de necesidades de la región</t>
  </si>
  <si>
    <t>https://uleam-my.sharepoint.com/personal/juan_munoz_uleam_edu_ec/_layouts/15/onedrive.aspx?id=%2Fpersonal%2Fjuan%5Fmunoz%5Fuleam%5Fedu%5Fec%2FDocuments%2FANEXO%202%2Epdf&amp;parent=%2Fpersonal%2Fjuan%5Fmunoz%5Fuleam%5Fedu%5Fec%2FDocuments</t>
  </si>
  <si>
    <t>https://uleam-my.sharepoint.com/personal/juan_munoz_uleam_edu_ec/_layouts/15/onedrive.aspx?id=%2Fpersonal%2Fjuan%5Fmunoz%5Fuleam%5Fedu%5Fec%2FDocuments%2FANEXO%204%2Epdf&amp;parent=%2Fpersonal%2Fjuan%5Fmunoz%5Fuleam%5Fedu%5Fec%2FDocuments</t>
  </si>
  <si>
    <t>El compromiso fue aumentar los proyectos de emprendimientos, donde se alcanzó a cerrar el año 2023 con un total de 66 proyecto de Vinculación, con la apertura de 3 proyectos de emprendimiento, esto referente que en el 2022 no contábamos con proyectos claramente de emprendimientos, logrando alcanzar un total de intervenciones en el territorio de 771.638 personas, en los proyectos que mantiene la ULEAM, entre ellos 7 proyectos 
institucionales monitoreados por la Dirección de Vinculación y Emprendimiento, en los últimos años el impacto social que ha logrado la Universidad por medio de los proyectos de 
Vinculación ha sido muy relevantes en los 22 cantones de la provincia de Manabí</t>
  </si>
  <si>
    <t>Un total 8.225 estudiantes compartieron sus conocimientos, habilidades, y mostraron su liderazgo en los territorios demostrando los conocimientos adquiridos en las aulas de clases, con cada una de las personas en el territorio que fueron asignados, reflejos que quedan marcados en las zonas donde se evidencias el aporte de cada uno de los estudiantes y el compromiso con la sociedad, y así lo aprendido en las aulas de clases sea compartido con la sociedad en general.</t>
  </si>
  <si>
    <t xml:space="preserve">En el año 2023 se logró suscribir algunos 
convenios Nacionales e Internacionales esto con el 
fin de fortalecer y consolidar los vínculos sociales, 
beneficiando a los estudiantes y la comunidad.
* Colaboración en Educación Internacional entre Central Michigan University (CMU) y la Universidad Laica Eloy Alfaro de Manabí.
* Unión Latinoamericana de Extensión Universitaria.
* Convenio Marco de Cooperación Interinstitucional entre 
la Universidad Laica Eloy Alfaro de Manabí y la Corporación 
de Ganaderos de Manabí (CORPOGAM) 
* 2 Convenio Marco de Cooperación Interinstitucional Académico entre La Universidad Laica Eloy Alfaro de Manabí 
y la Fundación Buró Turístico de Manta.
</t>
  </si>
  <si>
    <t>Se alcanzó a incrementar la intervención en los territorios en base a que se logró incluir las Carreras Técnicas, con proyectos de vinculación, 5 proyectos de Vinculación corresponden a la formación técnica,</t>
  </si>
  <si>
    <t>Para el año 2023, 524 docentes participaron en vinculación importe de la matriz como en sus extensiones, con un total de 40.656 horas de dedicación, estas están divididas en los dos periodo, en el periodo 2023-1 con un total de 21.216 horas, y en periodo 2023-2, con un total de 19.440, logrando dar su aporte y conocimiento a las necesidades del colectivo, en cada uno de los proyectos que dedican tiempo los docentes presidentes, miembros de vinculación, líderes de proyectos y supervisores, esto se debe a que en el 2023 se incrementó el número de proyectos de vinculación, esto nos permitió el aumento de la producción académica dentro de los territorios intervenidos.</t>
  </si>
  <si>
    <t>En análisis de los resultados y comparando los datos se obtiene que en el año 2023 se logró alcanzar un total de 771.638 personas intervenidas en todo el territorio de la provincia de Manabí, en los 66 proyectos que observa la dirección de Vinculación en coordinación con las Facultades y Extensiones de la Uleam, incluidas las carreras técnicas, esto en comparación que en el año 2022 se obtuvo un total de 710.359 personas intervenidas en los territorios, logrando 
incrementar 61,279 para el año 2023</t>
  </si>
  <si>
    <t xml:space="preserve">extension.pedernales@uleam.edu.ec
secretaria_uleamped@yahoo.es </t>
  </si>
  <si>
    <t>extension.elcarmen@uleam.edu.ec
uleamextensionelcarmen@yahoo.com</t>
  </si>
  <si>
    <t>1.438 participantes en las charlas de Políticas de Bienestar Estudiantil para lograr una Universidad inclusiva, equitativa y solidaria, en igualdad de género.</t>
  </si>
  <si>
    <t>Se realizaron capacitaciones e inducciones a docentes nuevos en la responsabilidad de prácticas preprofesionales</t>
  </si>
  <si>
    <t>En el periodo 2022-1 se contó con 41 docentes con la gestión GPA27 responsables de prácticas en carreras</t>
  </si>
  <si>
    <t>En el periodo 2023-1 se asignó 286 docentes a la actividad AVSI Dirección, tutorías, seguimiento  y evaluaciones de prácticas y pasantías preprofesionales con un total de 2.721 estudiantes a dirigir, dando un total promedio de 9 estudiantes por cada docente supervisor</t>
  </si>
  <si>
    <t>En el perioro 2023-2 se asignó 127 docentes a la actividad AVSI Dirección, tutorías, seguimiento y evaluación de prácticas y pasantías preprofesionales con un total de 2.722 estudiantes a dirigir, dando un promedio de 21 estudiantes para cada docente supervisor.</t>
  </si>
  <si>
    <t>https://departamentos.uleam.edu.ec/leydetransparenciapublica/transparencia-institucional-2/</t>
  </si>
  <si>
    <t>PUBLICACIÓN EN LA PÁG. WEB DE LOS CONTENIDOS ESTABLECIDOS EN EL ART. 19 DE LA LOTAIP</t>
  </si>
  <si>
    <t>En el periodo 2023, se realizó registro de propiedad intelectual de cuatro (4) softwares institucionales y son los siguientes:
Marca Uleam
Sistema de asignación de cupos de la Universidad Laica Eloy Alfaro de Manabí (SAC)
Sistema de inscripción y postulación de la Universidad Laica Eloy Alfaro de Manabí (SIPU)
Sistema de gestión de bienestar de la Universidad Laica Eloy Alfaro de Manabí (SGB)</t>
  </si>
  <si>
    <t xml:space="preserve">Mediante el Área de datos y estadísticas, se implementó acciones que conllevan a mejorar la gestión de la información, mediante la generación de herramientas informáticas que permitan la obtención de reportes estadísticos y demás datos necesarios para la estructuración de informes técnicos y otros requerimientos de las autoridades y organismos de control, mismas que se continúan con la ejecución exitosa de las etapas de “Diseño y desarrollo, implementación y soporte”.  Durante el periodo 2023 se desarrolló los siguientes sistemas informáticos:
	Sistema de asignación de cupos “SAC”
	Micrositio de admisión
	Micrositio de Bienestar, Admisión y Nivelación. </t>
  </si>
  <si>
    <t xml:space="preserve">La Uleam en el 2023, ejecutó los egresos corrientes o gastos operacionales del personal administrativo y trabajador de la matriz, extensiones y campus de las unidades orgánicas de los procesos habilitantes de asesoría y apoyo; bienes y servicios de consumo; gastos financieros; jubilados patronales; servicios de la deuda con el Banco de Desarrollo del Ecuador y pasivos laborales de años anteriores; así como, los gastos de inversión de los proyectos incluidos en el Plan Anual de Inversión (PAI) que forman parte del portafolio de inversiones, gastos de capital que permiten el equipamiento físico, tecnológico y administrativo de bienes muebles, adquisición de pantallas táctiles que permitió realizar clases hibridas presenciales y virtuales, la ejecución de los proyectos de inversión alcanzó el 72,89% de la programación física y de su presupuesto, debido a los procesos contractuales y los requerimientos solicitados por el SERCOP y Contraloría General del Estado; así como, las normas internas de las unidades orgánicas institucionales que generan estos proyectos. </t>
  </si>
  <si>
    <t>https://drive.google.com/drive/folders/1B6Iwtx4PjQm5e5j_xKGc2AIpuPXlrizU</t>
  </si>
  <si>
    <t>https://drive.google.com/drive/folders/1DEH7HjMJPNSsK5Uaro7K0xrIHs652LzB</t>
  </si>
  <si>
    <t>https://drive.google.com/drive/folders/1A7lRHRsbRISbWh8EebRtYIH3wSFXJC7I</t>
  </si>
  <si>
    <t>https://uleam-my.sharepoint.com/personal/juan_munoz_uleam_edu_ec/_layouts/15/onedrive.aspx?id=%2Fpersonal%2Fjuan%5Fmunoz%5Fuleam%5Fedu%5Fec%2FDocuments%2FANEXO%207%2Epdf&amp;parent=%2Fpersonal%2Fjuan%5Fmunoz%5Fuleam%5Fedu%5Fec%2FDocuments</t>
  </si>
  <si>
    <t>https://departamentos.uleam.edu.ec/vinculacion-colectividad/files/2024/01/LOGROS-Y-RESULTADOS-PROYECTOS-2023.pdf</t>
  </si>
  <si>
    <t>https://departamentos.uleam.edu.ec/gestion-aseguramiento-calidad/files/2022/04/PPP-02-Manual-Formulacion-Aprobacion-POA_FC_V4.pdf</t>
  </si>
  <si>
    <t xml:space="preserve">A fin de articular los procesos que integren la gestión, la planificación y las finanzas de la Universidad, se procedió a la revisión de manuales de procedimientos, así como la formulación de la herramienta "Uleam Planifica" la misma que permite determinar los techos de recursos financieros que se consideran al momento de elaborar la proforma presupuestaria de las IES permitiendo la alineación de la Planificación y el Presupuesto.
Asi mismo, se realiza el seguimiento al Plan Institucional de esta IESS a través del  Sistema Integrado de Planificación e Inversión Pública-SIPeIP, donde se ingresan los avances  obtenidos de acuerdo a lo establecido en los lineamientos de seguimiento a Planes Institucionales. </t>
  </si>
  <si>
    <t xml:space="preserve">El número de bachilleres que se registraron para la admisión y posterior nivelación en los periodos académicos 2023-1 fue de 4.958 y en el 2023-2 fue de 5.060 dando un total de 10.018 jóvenes, con un incremento del 20,76% en comparación con el año 2022, convocatoria realizada en función del Reglamento de Régimen Académico del CES, el Reglamento Interno y los manuales de procedimientos aprobados institucionales. </t>
  </si>
  <si>
    <t>Se han realizado 10 eventos académicos para la difusión de los resultados de los proyectos de vinculación de Postgrado.</t>
  </si>
  <si>
    <t>Durante el año 2023, se llevó a cabo un total de 17 capacitaciones, abordando una amplia variedad de temas de relevancia tanto para el personal administrativo y de servicio de nuestra institución. 
El número total de beneficiarios de estas capacitaciones ascendió a 940 participaciones, evidenciando un compromiso significativo en el impulso de la formación y el desarrollo de los recursos humanos en nuestra institución. Lo que permitió cumplir con el 100% de las capacitaciones programadas en el Plan de capacitaciones del año 2023.</t>
  </si>
  <si>
    <t>https://departamentos.uleam.edu.ec/financiero-universidad/files/2024/03/Cumplimiento-de-obligaciones-laborales-y-tributarias-2023-1.pdf</t>
  </si>
  <si>
    <t>Transporte terrestre/ Vehículo de seguridad y rescate/ambulancia</t>
  </si>
  <si>
    <t>https://departamentos.uleam.edu.ec/financiero-universidad/files/2024/03/Enajenacion-donaciones-y-expropiaciones-de-bienes-2023.pdf</t>
  </si>
  <si>
    <t>Vía al Tambo, a 300 metros del paso lateral</t>
  </si>
  <si>
    <r>
      <t xml:space="preserve">ESCOGER UNO DE LOS SIGUIENTES: </t>
    </r>
    <r>
      <rPr>
        <b/>
        <u/>
        <sz val="8"/>
        <color rgb="FFC00000"/>
        <rFont val="Arial"/>
        <family val="2"/>
      </rPr>
      <t>UNIVERSIDAD</t>
    </r>
    <r>
      <rPr>
        <b/>
        <sz val="8"/>
        <color rgb="FFC00000"/>
        <rFont val="Arial"/>
        <family val="2"/>
      </rPr>
      <t>,</t>
    </r>
    <r>
      <rPr>
        <b/>
        <sz val="8"/>
        <rFont val="Arial"/>
        <family val="2"/>
      </rPr>
      <t xml:space="preserve"> </t>
    </r>
    <r>
      <rPr>
        <sz val="8"/>
        <rFont val="Arial"/>
        <family val="2"/>
      </rPr>
      <t>ESCUELA POLITÉCNICA, INSTITUTO TÉCNICO SUPERIOR, INSTITUTO SUPERIOR TECNOLÓGICO, CONSERVATORIO SUPERIOR DE MÚSICA Y ARTES</t>
    </r>
  </si>
  <si>
    <t xml:space="preserve">1) Informe consolidado de autoevaluación de carreras 2023: valor de juicio sobre los resultados de la autoevaluación del entorno del aprendizaje de las carreras. </t>
  </si>
  <si>
    <t>1) Manual de procedimiento de programas de postgrados V.01
2) Guía de trabajo para el proceso de autoevaluación de programas de posgrado V.01
3) 6 formatos para el proceso de autoevaluación de programas de postgrado para su aplicación en las etapas de  planificación, ejecución y verificación. 
4) Instrumento - Pesos del modelo de evaluación de postgrado</t>
  </si>
  <si>
    <t>1) Guía de trabajo para la elaboración, ejecución y seguimiento del plan de mejoras de carreras, extensiones y sedes
2)  4 instrumentos para la elaboración, seguimiento y cierre del plan de mejoras: Plan de mejora, plan de acción, matriz de seguimiento e informe final de cierre
3) Modelo de resolución de aprobación del plan de mejoras de carreras</t>
  </si>
  <si>
    <t>Elaboración de instrumentos para la elaboración, ejecución y seguimiento de los planes de mejoras de los programas de postgrados</t>
  </si>
  <si>
    <t>1) Guía de trabajo para la elaboración, ejecución y seguimiento del plan de mejoras de programas de postgrados
2) 4 instrumentos para la elaboración, seguimiento y cierre del plan de mejoras: Plan de mejora, plan de acción, matriz de seguimiento e informe final de cierre
3) Modelo de resolución de aprobación del plan de mejoras de programas de postgrado</t>
  </si>
  <si>
    <t>1) Informe de proyección y acompañamiento al proceso de evaluación externa de la carrera de Enfermería</t>
  </si>
  <si>
    <t xml:space="preserve">El número de estudiantes graduados y titulados de tercer nivel de las facultades, extensiones, campus y unidad  de Formación Académica Técnica y Tecnológica de las diferentes áreas del conocimiento ascendió a 3.914 que frente a lo planificado 2.859 graduados, al cierre del año superó en un 36,90% de la meta a cumplir, en tanto que, la Secretaría de Educación Superior, Ciencia, Tecnología e Innovación – SENESCYT, se registraron un total de 4.445 títulos profesionales. </t>
  </si>
  <si>
    <t>El número de estudiantes matriculados en los periodos académicos 2023-1 fue de 24.022 y en el 2023-2 fue de 24.971 en función del calendario de actividades académicas aprobado con Resolución OCS-SE-002-No.002-2023 de 11 de enero de 2023, de las diferentes carreras de grado, técnicas y tecnológicas de las áreas del conocimiento de matriz – Manta, extensiones, sedes, campus y la unidad académica de Formación Técnica y Tecnológica.</t>
  </si>
  <si>
    <t xml:space="preserve">El CES aprobó 6 programas de maestría para el periodo 2023 frente a lo planificado se incrementó en un 20% de la meta programada, como se indica a continuación: 
Maestría en Educación con mención en Innovaciones Pedagógicas
Maestría en Gestión Educativa con mención en Gestión, Innovación y Liderazgo Educativo
Maestría en Educación Inicial
Maestría en Derecho con mención en Ciencias Penales
Maestría en Derecho Procesal con mención en Derecho Administrativo y Tributario  
Maestría en Ciencia de Datos
</t>
  </si>
  <si>
    <t xml:space="preserve">En el 2023 se publicaron 09 artículos y capítulos de libros, lo que da un total de 27 publicaciones desde el año 2022. </t>
  </si>
  <si>
    <t>https://departamentos.uleam.edu.ec/procuraduria/convenios-2023/</t>
  </si>
  <si>
    <t>https://departamentos.uleam.edu.ec/vinculacion-colectividad/informe-de-gestion-2023/</t>
  </si>
  <si>
    <t>Se impulsaron programas de becas y/o ayudas económicas que contribuyeron a garantizar la culminación de estudios superiores de los estudiantes</t>
  </si>
  <si>
    <t>En el período  2023-2 se cuentó con 40 docentes con la gestión GPA 27 responsables de prácticas en carreras.</t>
  </si>
  <si>
    <t>1)Manual de procedimiento para la autoevaluación de carreras V.03
2)Guía para autoevaluación de carreras V.01
3) Repositorio digital de carreras y aplicativo con mejoras en las funcionalidades
4) 17 formatos para el proceso de autoevaluación para su aplicación en las etapas de  planificación, ejecución y verificación. 
5) Modelo de resolución de aprobación de informes de autoevaluación 
6) Instrumento con fórmulas de cálculo de los indicadores cuantitativos del modelo
7) Instrumento de escala de valoración de estándares cuantitativos 
8) Instrumento de pesos para la propuesta del modelo genérico para la evaluación de carreras</t>
  </si>
  <si>
    <t>Docentes de diferentes carreras de esta IES perfeccionaron el idioma inglés en Estados Unidos en las Universidades de Kansas (  22 docentes) y Carolina del Sur (24 docentes) durante el 2023, instituciones con las cuales nuestra Alma Mater mantiene convenios suscritos.</t>
  </si>
  <si>
    <t>1.351 investigadores fueron beneficiados con reconocimientos en función de su productividad científica e investigadora clasificados en: 
Obras de relevancia: 1.296
Citas en bases bibliográficas Scopus y WoS: 55 
Proyectos cerrados de investigación con impacto y    producción científica: 2
Revistas científicas subcategoría base indexada: 1
Subcategoría trayectoria y número de ediciones: 1 
Revista científica y arbitrada de ciencias y trabajo   sociales “Tejedora”: 1
Propiedad intelectual: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</si>
</sst>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42">
    <font>
      <sz val="11"/>
      <color theme="1"/>
      <name val="Calibri"/>
      <charset val="134"/>
      <scheme val="minor"/>
    </font>
    <font>
      <b/>
      <sz val="8"/>
      <color theme="1"/>
      <name val="Arial"/>
      <family val="2"/>
    </font>
    <font>
      <sz val="8"/>
      <color theme="1"/>
      <name val="Arial"/>
      <family val="2"/>
    </font>
    <font>
      <sz val="7"/>
      <color theme="1"/>
      <name val="Arial"/>
      <family val="2"/>
    </font>
    <font>
      <sz val="11"/>
      <color theme="1"/>
      <name val="Arial"/>
      <family val="2"/>
    </font>
    <font>
      <b/>
      <sz val="11"/>
      <color theme="1"/>
      <name val="Arial"/>
      <family val="2"/>
    </font>
    <font>
      <sz val="9"/>
      <color rgb="FF000000"/>
      <name val="Arial"/>
      <family val="2"/>
    </font>
    <font>
      <sz val="7"/>
      <color rgb="FF000000"/>
      <name val="Arial"/>
      <family val="2"/>
    </font>
    <font>
      <sz val="7"/>
      <color rgb="FF808080"/>
      <name val="Arial"/>
      <family val="2"/>
    </font>
    <font>
      <sz val="11"/>
      <color rgb="FF7F7F7F"/>
      <name val="Arial"/>
      <family val="2"/>
    </font>
    <font>
      <sz val="8"/>
      <color rgb="FF7F7F7F"/>
      <name val="Arial"/>
      <family val="2"/>
    </font>
    <font>
      <sz val="7"/>
      <color rgb="FFFFFFFF"/>
      <name val="Arial"/>
      <family val="2"/>
    </font>
    <font>
      <sz val="6"/>
      <color rgb="FF000000"/>
      <name val="Arial"/>
      <family val="2"/>
    </font>
    <font>
      <sz val="5"/>
      <color rgb="FF808080"/>
      <name val="Arial"/>
      <family val="2"/>
    </font>
    <font>
      <sz val="8"/>
      <color rgb="FF808080"/>
      <name val="Arial"/>
      <family val="2"/>
    </font>
    <font>
      <sz val="6"/>
      <color rgb="FF808080"/>
      <name val="Arial"/>
      <family val="2"/>
    </font>
    <font>
      <sz val="6.5"/>
      <color rgb="FF000000"/>
      <name val="Arial"/>
      <family val="2"/>
    </font>
    <font>
      <sz val="11"/>
      <color rgb="FF7F7F7F"/>
      <name val="Arial MT"/>
      <charset val="134"/>
    </font>
    <font>
      <sz val="11"/>
      <color rgb="FF7F7F7F"/>
      <name val="Times New Roman"/>
      <family val="1"/>
    </font>
    <font>
      <sz val="11"/>
      <color theme="1"/>
      <name val="Calibri"/>
      <family val="2"/>
      <scheme val="minor"/>
    </font>
    <font>
      <sz val="7"/>
      <name val="Arial"/>
      <family val="2"/>
    </font>
    <font>
      <u/>
      <sz val="11"/>
      <color theme="10"/>
      <name val="Calibri"/>
      <family val="2"/>
      <scheme val="minor"/>
    </font>
    <font>
      <sz val="8"/>
      <name val="Arial"/>
      <family val="2"/>
    </font>
    <font>
      <u/>
      <sz val="8"/>
      <color theme="10"/>
      <name val="Calibri"/>
      <family val="2"/>
      <scheme val="minor"/>
    </font>
    <font>
      <sz val="8"/>
      <color theme="1"/>
      <name val="Arial"/>
      <family val="2"/>
    </font>
    <font>
      <sz val="10"/>
      <color theme="1"/>
      <name val="Calibri"/>
      <family val="2"/>
      <scheme val="minor"/>
    </font>
    <font>
      <b/>
      <sz val="8"/>
      <name val="Arial"/>
      <family val="2"/>
    </font>
    <font>
      <b/>
      <sz val="8"/>
      <color theme="1"/>
      <name val="Arial"/>
      <family val="2"/>
    </font>
    <font>
      <sz val="8"/>
      <color theme="1"/>
      <name val="Calibri"/>
      <family val="2"/>
      <scheme val="minor"/>
    </font>
    <font>
      <sz val="8"/>
      <color rgb="FF000000"/>
      <name val="Arial"/>
      <family val="2"/>
    </font>
    <font>
      <b/>
      <sz val="7"/>
      <color rgb="FFFFFFFF"/>
      <name val="Arial"/>
      <family val="2"/>
    </font>
    <font>
      <b/>
      <sz val="6"/>
      <color rgb="FFFFFFFF"/>
      <name val="Arial"/>
      <family val="2"/>
    </font>
    <font>
      <sz val="11"/>
      <color theme="1"/>
      <name val="Calibri"/>
      <family val="2"/>
      <scheme val="minor"/>
    </font>
    <font>
      <b/>
      <sz val="7"/>
      <color theme="0"/>
      <name val="Arial"/>
      <family val="2"/>
    </font>
    <font>
      <b/>
      <sz val="7"/>
      <color theme="1"/>
      <name val="Arial"/>
      <family val="2"/>
    </font>
    <font>
      <b/>
      <sz val="7"/>
      <color rgb="FFFF0000"/>
      <name val="Arial"/>
      <family val="2"/>
    </font>
    <font>
      <u/>
      <sz val="8"/>
      <color theme="10"/>
      <name val="Arial"/>
      <family val="2"/>
    </font>
    <font>
      <sz val="8"/>
      <name val="Calibri"/>
      <family val="2"/>
      <scheme val="minor"/>
    </font>
    <font>
      <b/>
      <sz val="9"/>
      <name val="Calibri"/>
      <family val="2"/>
      <scheme val="minor"/>
    </font>
    <font>
      <sz val="8"/>
      <color rgb="FFFF0000"/>
      <name val="Arial"/>
      <family val="2"/>
    </font>
    <font>
      <b/>
      <u/>
      <sz val="8"/>
      <color rgb="FFC00000"/>
      <name val="Arial"/>
      <family val="2"/>
    </font>
    <font>
      <b/>
      <sz val="8"/>
      <color rgb="FFC00000"/>
      <name val="Arial"/>
      <family val="2"/>
    </font>
  </fonts>
  <fills count="6">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D2D2D2"/>
      </left>
      <right/>
      <top/>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19" fillId="0" borderId="0" applyFont="0" applyFill="0" applyBorder="0" applyAlignment="0" applyProtection="0"/>
    <xf numFmtId="0" fontId="21" fillId="0" borderId="0" applyNumberFormat="0" applyFill="0" applyBorder="0" applyAlignment="0" applyProtection="0"/>
    <xf numFmtId="9" fontId="32" fillId="0" borderId="0" applyFont="0" applyFill="0" applyBorder="0" applyAlignment="0" applyProtection="0"/>
  </cellStyleXfs>
  <cellXfs count="391">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0" xfId="0" applyFont="1"/>
    <xf numFmtId="0" fontId="6" fillId="0" borderId="0" xfId="0" applyFont="1" applyAlignment="1">
      <alignment vertical="center"/>
    </xf>
    <xf numFmtId="0" fontId="7" fillId="0" borderId="2" xfId="0" applyFont="1" applyBorder="1" applyAlignment="1">
      <alignment vertical="center" wrapText="1"/>
    </xf>
    <xf numFmtId="0" fontId="2" fillId="0" borderId="0" xfId="0" applyFont="1" applyAlignment="1">
      <alignment horizontal="left" vertical="center" indent="1"/>
    </xf>
    <xf numFmtId="0" fontId="1" fillId="0" borderId="0" xfId="0" applyFont="1" applyAlignment="1">
      <alignment horizontal="left" vertical="center" indent="1"/>
    </xf>
    <xf numFmtId="0" fontId="4" fillId="0" borderId="0" xfId="0" applyFont="1" applyAlignment="1">
      <alignment vertical="top" wrapText="1"/>
    </xf>
    <xf numFmtId="0" fontId="11" fillId="2" borderId="2" xfId="0" applyFont="1" applyFill="1" applyBorder="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vertical="center" wrapText="1"/>
    </xf>
    <xf numFmtId="0" fontId="10" fillId="0" borderId="0" xfId="0" applyFont="1" applyAlignment="1">
      <alignment horizontal="left" vertical="top" wrapText="1"/>
    </xf>
    <xf numFmtId="0" fontId="14" fillId="0" borderId="0" xfId="0" applyFont="1" applyAlignment="1">
      <alignment horizontal="center" vertical="center" wrapText="1"/>
    </xf>
    <xf numFmtId="0" fontId="12" fillId="0" borderId="0" xfId="0" applyFont="1" applyAlignment="1">
      <alignment horizontal="left" vertical="center" indent="1"/>
    </xf>
    <xf numFmtId="0" fontId="16" fillId="0" borderId="0" xfId="0" applyFont="1" applyAlignment="1">
      <alignment vertical="center"/>
    </xf>
    <xf numFmtId="0" fontId="17" fillId="0" borderId="0" xfId="0" applyFont="1" applyAlignment="1">
      <alignment vertical="top" wrapText="1"/>
    </xf>
    <xf numFmtId="0" fontId="18" fillId="0" borderId="0" xfId="0" applyFont="1" applyAlignment="1">
      <alignment vertical="top" wrapText="1"/>
    </xf>
    <xf numFmtId="0" fontId="20" fillId="0" borderId="2" xfId="0" applyFont="1" applyBorder="1" applyAlignment="1">
      <alignment vertical="center" wrapText="1"/>
    </xf>
    <xf numFmtId="0" fontId="22" fillId="0" borderId="2" xfId="0" applyFont="1" applyBorder="1" applyAlignment="1">
      <alignment vertical="top" wrapText="1"/>
    </xf>
    <xf numFmtId="0" fontId="22" fillId="0" borderId="2" xfId="0" applyFont="1" applyBorder="1" applyAlignment="1">
      <alignment horizontal="center" vertical="top" wrapText="1"/>
    </xf>
    <xf numFmtId="1" fontId="22" fillId="0" borderId="2"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4" fillId="0" borderId="2" xfId="0" applyFont="1" applyBorder="1" applyAlignment="1">
      <alignment vertical="center" wrapText="1"/>
    </xf>
    <xf numFmtId="0" fontId="22" fillId="0" borderId="2" xfId="0" applyFont="1" applyBorder="1" applyAlignment="1">
      <alignment horizontal="right" vertical="center" wrapText="1"/>
    </xf>
    <xf numFmtId="0" fontId="22" fillId="0" borderId="2" xfId="0" applyFont="1" applyBorder="1" applyAlignment="1">
      <alignment horizontal="justify" vertical="center" wrapText="1"/>
    </xf>
    <xf numFmtId="9" fontId="24" fillId="0" borderId="2" xfId="0" applyNumberFormat="1" applyFont="1" applyBorder="1" applyAlignment="1">
      <alignment horizontal="center" vertical="center"/>
    </xf>
    <xf numFmtId="10" fontId="24" fillId="0" borderId="2" xfId="0" applyNumberFormat="1" applyFont="1" applyBorder="1" applyAlignment="1">
      <alignment horizontal="center" vertical="center"/>
    </xf>
    <xf numFmtId="10" fontId="27" fillId="0" borderId="2" xfId="0" applyNumberFormat="1" applyFont="1" applyBorder="1" applyAlignment="1">
      <alignment horizontal="center" vertical="center"/>
    </xf>
    <xf numFmtId="4" fontId="22" fillId="0" borderId="2" xfId="0" applyNumberFormat="1" applyFont="1" applyBorder="1" applyAlignment="1">
      <alignment horizontal="center"/>
    </xf>
    <xf numFmtId="4" fontId="22" fillId="0" borderId="2" xfId="0" applyNumberFormat="1" applyFont="1" applyBorder="1" applyAlignment="1">
      <alignment horizontal="right"/>
    </xf>
    <xf numFmtId="3" fontId="22" fillId="0" borderId="2" xfId="0" applyNumberFormat="1" applyFont="1" applyBorder="1" applyAlignment="1">
      <alignment horizontal="center"/>
    </xf>
    <xf numFmtId="1" fontId="22" fillId="0" borderId="2" xfId="0" applyNumberFormat="1" applyFont="1" applyBorder="1" applyAlignment="1">
      <alignment horizontal="center"/>
    </xf>
    <xf numFmtId="1" fontId="26" fillId="0" borderId="2" xfId="0" applyNumberFormat="1" applyFont="1" applyBorder="1" applyAlignment="1">
      <alignment horizontal="center"/>
    </xf>
    <xf numFmtId="4" fontId="26" fillId="0" borderId="2" xfId="0" applyNumberFormat="1" applyFont="1" applyBorder="1" applyAlignment="1">
      <alignment horizontal="right"/>
    </xf>
    <xf numFmtId="3" fontId="26" fillId="0" borderId="2" xfId="0" applyNumberFormat="1" applyFont="1" applyBorder="1" applyAlignment="1">
      <alignment horizontal="center"/>
    </xf>
    <xf numFmtId="0" fontId="30" fillId="2" borderId="2" xfId="0" applyFont="1" applyFill="1" applyBorder="1" applyAlignment="1">
      <alignment horizontal="center" vertical="center" wrapText="1"/>
    </xf>
    <xf numFmtId="10" fontId="22" fillId="0" borderId="2" xfId="0" applyNumberFormat="1" applyFont="1" applyBorder="1" applyAlignment="1">
      <alignment horizontal="center" vertical="center"/>
    </xf>
    <xf numFmtId="0" fontId="28" fillId="0" borderId="2" xfId="0" applyFont="1" applyBorder="1" applyAlignment="1">
      <alignment horizontal="center" vertical="center"/>
    </xf>
    <xf numFmtId="9" fontId="2" fillId="4" borderId="2" xfId="0" applyNumberFormat="1" applyFont="1" applyFill="1" applyBorder="1" applyAlignment="1">
      <alignment horizontal="center" vertical="center"/>
    </xf>
    <xf numFmtId="3" fontId="22" fillId="0" borderId="2" xfId="0" applyNumberFormat="1" applyFont="1" applyBorder="1" applyAlignment="1">
      <alignment horizontal="right" vertical="center" wrapText="1"/>
    </xf>
    <xf numFmtId="3" fontId="22" fillId="0" borderId="2" xfId="0" applyNumberFormat="1" applyFont="1" applyBorder="1" applyAlignment="1">
      <alignment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center" wrapText="1"/>
    </xf>
    <xf numFmtId="0" fontId="20" fillId="0" borderId="2" xfId="0" applyFont="1" applyBorder="1" applyAlignment="1">
      <alignment horizontal="center" vertical="center" wrapText="1"/>
    </xf>
    <xf numFmtId="0" fontId="2" fillId="0" borderId="2" xfId="0" applyFont="1" applyBorder="1" applyAlignment="1">
      <alignment horizontal="center" vertical="center"/>
    </xf>
    <xf numFmtId="0" fontId="30" fillId="2" borderId="2" xfId="0" applyFont="1" applyFill="1" applyBorder="1" applyAlignment="1">
      <alignment vertical="center" wrapText="1"/>
    </xf>
    <xf numFmtId="9" fontId="2" fillId="0" borderId="2" xfId="0" applyNumberFormat="1" applyFont="1" applyBorder="1" applyAlignment="1">
      <alignment horizontal="center" vertical="center"/>
    </xf>
    <xf numFmtId="0" fontId="22" fillId="3" borderId="2" xfId="0" applyFont="1" applyFill="1" applyBorder="1" applyAlignment="1">
      <alignment horizontal="center" vertical="center" wrapText="1"/>
    </xf>
    <xf numFmtId="0" fontId="30" fillId="2" borderId="2" xfId="0" applyFont="1" applyFill="1" applyBorder="1" applyAlignment="1">
      <alignment horizontal="center" vertical="top" wrapText="1"/>
    </xf>
    <xf numFmtId="0" fontId="34" fillId="0" borderId="0" xfId="0" applyFont="1" applyAlignment="1">
      <alignment horizontal="left" vertical="center" indent="1"/>
    </xf>
    <xf numFmtId="0" fontId="2" fillId="0" borderId="2" xfId="0" applyFont="1" applyBorder="1" applyAlignment="1">
      <alignment horizontal="center"/>
    </xf>
    <xf numFmtId="0" fontId="8" fillId="0" borderId="0" xfId="0" applyFont="1" applyAlignment="1">
      <alignment horizontal="right" vertical="center" wrapText="1"/>
    </xf>
    <xf numFmtId="0" fontId="3" fillId="4" borderId="0" xfId="0" applyFont="1" applyFill="1"/>
    <xf numFmtId="0" fontId="3" fillId="0" borderId="0" xfId="0" applyFont="1" applyAlignment="1">
      <alignment vertical="center"/>
    </xf>
    <xf numFmtId="0" fontId="2" fillId="0" borderId="2" xfId="0" applyFont="1" applyBorder="1"/>
    <xf numFmtId="0" fontId="3" fillId="0" borderId="0" xfId="0" applyFont="1" applyAlignment="1">
      <alignment horizontal="center"/>
    </xf>
    <xf numFmtId="4" fontId="4" fillId="0" borderId="0" xfId="0" applyNumberFormat="1" applyFont="1"/>
    <xf numFmtId="0" fontId="28" fillId="4" borderId="2" xfId="0" applyFont="1" applyFill="1" applyBorder="1" applyAlignment="1">
      <alignment horizontal="center" vertical="center"/>
    </xf>
    <xf numFmtId="10" fontId="22" fillId="4" borderId="2" xfId="3" applyNumberFormat="1" applyFont="1" applyFill="1" applyBorder="1" applyAlignment="1">
      <alignment horizontal="right" vertical="center" wrapText="1"/>
    </xf>
    <xf numFmtId="0" fontId="29" fillId="4" borderId="2" xfId="0" applyFont="1" applyFill="1" applyBorder="1" applyAlignment="1">
      <alignment horizontal="center" vertical="center" wrapText="1"/>
    </xf>
    <xf numFmtId="0" fontId="22" fillId="0" borderId="0" xfId="0" applyFont="1" applyAlignment="1">
      <alignment horizontal="center" vertical="center" wrapText="1"/>
    </xf>
    <xf numFmtId="0" fontId="29" fillId="0" borderId="0" xfId="0" applyFont="1" applyAlignment="1">
      <alignment horizontal="left" vertical="center" wrapText="1"/>
    </xf>
    <xf numFmtId="0" fontId="29" fillId="4" borderId="0" xfId="0" applyFont="1" applyFill="1" applyAlignment="1">
      <alignment horizontal="center" vertical="center" wrapText="1"/>
    </xf>
    <xf numFmtId="0" fontId="22" fillId="0" borderId="0" xfId="0" applyFont="1" applyAlignment="1">
      <alignment horizontal="center" vertical="center"/>
    </xf>
    <xf numFmtId="0" fontId="2" fillId="0" borderId="2" xfId="0" applyFont="1" applyBorder="1" applyAlignment="1">
      <alignment vertical="center" wrapText="1"/>
    </xf>
    <xf numFmtId="0" fontId="1" fillId="0" borderId="2" xfId="0" applyFont="1" applyBorder="1" applyAlignment="1">
      <alignment vertical="center" wrapText="1"/>
    </xf>
    <xf numFmtId="3" fontId="24" fillId="0" borderId="2" xfId="0" applyNumberFormat="1" applyFont="1" applyBorder="1" applyAlignment="1">
      <alignment horizontal="right" vertical="center" wrapText="1"/>
    </xf>
    <xf numFmtId="1" fontId="25" fillId="0" borderId="2" xfId="1" applyNumberFormat="1" applyFont="1" applyBorder="1" applyAlignment="1">
      <alignment horizontal="right" vertical="center"/>
    </xf>
    <xf numFmtId="3" fontId="24" fillId="4" borderId="2" xfId="0" applyNumberFormat="1" applyFont="1" applyFill="1" applyBorder="1" applyAlignment="1">
      <alignment horizontal="right" vertical="center" wrapText="1"/>
    </xf>
    <xf numFmtId="1" fontId="22" fillId="0" borderId="2" xfId="0" applyNumberFormat="1" applyFont="1" applyBorder="1" applyAlignment="1">
      <alignment horizontal="right" vertical="center" wrapText="1"/>
    </xf>
    <xf numFmtId="3" fontId="1" fillId="4" borderId="2" xfId="0" applyNumberFormat="1" applyFont="1" applyFill="1" applyBorder="1" applyAlignment="1">
      <alignment horizontal="right" vertical="center" wrapText="1"/>
    </xf>
    <xf numFmtId="3" fontId="1"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9" fontId="2" fillId="0" borderId="2" xfId="3" applyFont="1" applyBorder="1" applyAlignment="1">
      <alignment horizontal="center" vertical="center"/>
    </xf>
    <xf numFmtId="10" fontId="38" fillId="0" borderId="2" xfId="0" applyNumberFormat="1" applyFont="1" applyBorder="1" applyAlignment="1">
      <alignment horizontal="center" vertical="center" wrapText="1"/>
    </xf>
    <xf numFmtId="10" fontId="22" fillId="0" borderId="2" xfId="0" applyNumberFormat="1" applyFont="1" applyBorder="1" applyAlignment="1">
      <alignment horizontal="center" vertical="center" wrapText="1"/>
    </xf>
    <xf numFmtId="2" fontId="22" fillId="0" borderId="2" xfId="3" applyNumberFormat="1" applyFont="1" applyBorder="1" applyAlignment="1">
      <alignment horizontal="right" vertical="center" wrapText="1"/>
    </xf>
    <xf numFmtId="2" fontId="22" fillId="0" borderId="2" xfId="0" applyNumberFormat="1" applyFont="1" applyBorder="1" applyAlignment="1">
      <alignment horizontal="right" vertical="center" wrapText="1"/>
    </xf>
    <xf numFmtId="1" fontId="22" fillId="0" borderId="2" xfId="3" applyNumberFormat="1" applyFont="1" applyBorder="1" applyAlignment="1">
      <alignment horizontal="right" vertical="center" wrapText="1"/>
    </xf>
    <xf numFmtId="10" fontId="22" fillId="0" borderId="2" xfId="3" applyNumberFormat="1" applyFont="1" applyBorder="1" applyAlignment="1">
      <alignment vertical="center" wrapText="1"/>
    </xf>
    <xf numFmtId="10" fontId="22" fillId="0" borderId="2" xfId="3" applyNumberFormat="1" applyFont="1" applyBorder="1" applyAlignment="1">
      <alignment horizontal="right" vertical="center" wrapText="1"/>
    </xf>
    <xf numFmtId="10" fontId="22" fillId="0" borderId="2" xfId="0" applyNumberFormat="1" applyFont="1" applyBorder="1" applyAlignment="1">
      <alignment horizontal="right" vertical="center" wrapText="1"/>
    </xf>
    <xf numFmtId="3" fontId="22" fillId="0" borderId="2" xfId="3" applyNumberFormat="1" applyFont="1" applyBorder="1" applyAlignment="1">
      <alignment horizontal="right" vertical="center" wrapText="1"/>
    </xf>
    <xf numFmtId="4" fontId="22" fillId="0" borderId="2" xfId="0" applyNumberFormat="1" applyFont="1" applyBorder="1" applyAlignment="1">
      <alignment horizontal="right" vertical="center"/>
    </xf>
    <xf numFmtId="4" fontId="26" fillId="0" borderId="2" xfId="0" applyNumberFormat="1" applyFont="1" applyBorder="1" applyAlignment="1">
      <alignment horizontal="right" vertical="center"/>
    </xf>
    <xf numFmtId="4" fontId="26" fillId="4" borderId="2" xfId="0" applyNumberFormat="1" applyFont="1" applyFill="1" applyBorder="1" applyAlignment="1">
      <alignment horizontal="right" vertical="center"/>
    </xf>
    <xf numFmtId="2" fontId="4" fillId="0" borderId="0" xfId="0" applyNumberFormat="1" applyFont="1"/>
    <xf numFmtId="0" fontId="5" fillId="0" borderId="0" xfId="0" applyFont="1"/>
    <xf numFmtId="4" fontId="5" fillId="0" borderId="0" xfId="0" applyNumberFormat="1" applyFont="1"/>
    <xf numFmtId="4" fontId="22" fillId="0" borderId="2" xfId="0" applyNumberFormat="1" applyFont="1" applyBorder="1"/>
    <xf numFmtId="0" fontId="28" fillId="0" borderId="9" xfId="0" applyFont="1" applyBorder="1" applyAlignment="1">
      <alignment horizontal="center" vertical="center"/>
    </xf>
    <xf numFmtId="9" fontId="2" fillId="0" borderId="9" xfId="0" applyNumberFormat="1" applyFont="1" applyBorder="1" applyAlignment="1">
      <alignment horizontal="center" vertical="center"/>
    </xf>
    <xf numFmtId="0" fontId="22" fillId="4" borderId="2" xfId="0" applyFont="1" applyFill="1" applyBorder="1" applyAlignment="1">
      <alignment horizontal="left" vertical="center" wrapText="1"/>
    </xf>
    <xf numFmtId="0" fontId="22" fillId="4" borderId="1" xfId="0" applyFont="1" applyFill="1" applyBorder="1" applyAlignment="1">
      <alignment vertical="center" wrapText="1"/>
    </xf>
    <xf numFmtId="0" fontId="22" fillId="4" borderId="0" xfId="0" applyFont="1" applyFill="1" applyAlignment="1">
      <alignment vertical="center" wrapText="1"/>
    </xf>
    <xf numFmtId="0" fontId="22" fillId="4" borderId="16" xfId="0" applyFont="1" applyFill="1" applyBorder="1" applyAlignment="1">
      <alignment vertical="center" wrapText="1"/>
    </xf>
    <xf numFmtId="0" fontId="28" fillId="0" borderId="15" xfId="0" applyFont="1" applyBorder="1" applyAlignment="1">
      <alignment vertical="center"/>
    </xf>
    <xf numFmtId="9" fontId="2" fillId="0" borderId="15" xfId="0" applyNumberFormat="1"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xf>
    <xf numFmtId="0" fontId="22" fillId="4" borderId="2" xfId="0" applyFont="1" applyFill="1" applyBorder="1" applyAlignment="1">
      <alignment vertical="center" wrapText="1"/>
    </xf>
    <xf numFmtId="0" fontId="22" fillId="4" borderId="2" xfId="0" applyFont="1" applyFill="1" applyBorder="1" applyAlignment="1">
      <alignment vertical="top" wrapText="1"/>
    </xf>
    <xf numFmtId="1" fontId="22" fillId="4" borderId="2" xfId="0" applyNumberFormat="1" applyFont="1" applyFill="1" applyBorder="1" applyAlignment="1">
      <alignment horizontal="center" vertical="center" wrapText="1"/>
    </xf>
    <xf numFmtId="0" fontId="24" fillId="4" borderId="2" xfId="0" applyFont="1" applyFill="1" applyBorder="1" applyAlignment="1">
      <alignment vertical="center" wrapText="1"/>
    </xf>
    <xf numFmtId="0" fontId="22" fillId="5" borderId="2" xfId="0" applyFont="1" applyFill="1" applyBorder="1" applyAlignment="1">
      <alignment horizontal="left" vertical="center" wrapText="1"/>
    </xf>
    <xf numFmtId="0" fontId="22" fillId="5" borderId="2" xfId="0" applyFont="1" applyFill="1" applyBorder="1" applyAlignment="1">
      <alignment vertical="center" wrapText="1"/>
    </xf>
    <xf numFmtId="1" fontId="22" fillId="5" borderId="2" xfId="0" applyNumberFormat="1" applyFont="1" applyFill="1" applyBorder="1" applyAlignment="1">
      <alignment horizontal="center" vertical="center" wrapText="1"/>
    </xf>
    <xf numFmtId="0" fontId="2" fillId="5" borderId="2" xfId="0" applyFont="1" applyFill="1" applyBorder="1" applyAlignment="1">
      <alignment vertical="center" wrapText="1"/>
    </xf>
    <xf numFmtId="3" fontId="24" fillId="5" borderId="2" xfId="0" applyNumberFormat="1" applyFont="1" applyFill="1" applyBorder="1" applyAlignment="1">
      <alignment horizontal="right" vertical="center" wrapText="1"/>
    </xf>
    <xf numFmtId="0" fontId="2" fillId="4" borderId="2" xfId="0" applyFont="1" applyFill="1" applyBorder="1" applyAlignment="1">
      <alignment vertical="center" wrapText="1"/>
    </xf>
    <xf numFmtId="0" fontId="34" fillId="4" borderId="0" xfId="0" applyFont="1" applyFill="1" applyAlignment="1">
      <alignment horizontal="left" vertical="center" indent="1"/>
    </xf>
    <xf numFmtId="0" fontId="34" fillId="4" borderId="0" xfId="0" applyFont="1" applyFill="1" applyAlignment="1">
      <alignment horizontal="left"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3" fillId="5" borderId="5" xfId="2" applyFont="1" applyFill="1" applyBorder="1" applyAlignment="1">
      <alignment horizontal="left" vertical="center" wrapText="1"/>
    </xf>
    <xf numFmtId="0" fontId="36" fillId="5" borderId="7" xfId="2" applyFont="1" applyFill="1" applyBorder="1" applyAlignment="1">
      <alignment horizontal="left" vertical="center" wrapText="1"/>
    </xf>
    <xf numFmtId="0" fontId="23" fillId="4" borderId="5" xfId="2" applyFont="1" applyFill="1" applyBorder="1" applyAlignment="1">
      <alignment horizontal="left" vertical="center" wrapText="1"/>
    </xf>
    <xf numFmtId="0" fontId="36" fillId="4" borderId="7" xfId="2" applyFont="1" applyFill="1" applyBorder="1" applyAlignment="1">
      <alignment horizontal="left" vertical="center" wrapText="1"/>
    </xf>
    <xf numFmtId="14" fontId="22" fillId="5" borderId="5" xfId="0" applyNumberFormat="1" applyFont="1" applyFill="1" applyBorder="1" applyAlignment="1">
      <alignment horizontal="center" vertical="center" wrapText="1"/>
    </xf>
    <xf numFmtId="14" fontId="22" fillId="5" borderId="7" xfId="0" applyNumberFormat="1" applyFont="1" applyFill="1" applyBorder="1" applyAlignment="1">
      <alignment horizontal="center" vertical="center" wrapText="1"/>
    </xf>
    <xf numFmtId="49" fontId="22" fillId="5" borderId="5"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xf>
    <xf numFmtId="49" fontId="22" fillId="4" borderId="5"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4" borderId="2" xfId="0" applyNumberFormat="1" applyFont="1" applyFill="1" applyBorder="1" applyAlignment="1">
      <alignment horizontal="center" vertical="center"/>
    </xf>
    <xf numFmtId="0" fontId="22" fillId="4" borderId="2" xfId="0" applyFont="1" applyFill="1" applyBorder="1" applyAlignment="1">
      <alignment vertical="center" wrapText="1"/>
    </xf>
    <xf numFmtId="0" fontId="23" fillId="4" borderId="2" xfId="2" applyFont="1" applyFill="1" applyBorder="1" applyAlignment="1">
      <alignment vertical="center" wrapText="1"/>
    </xf>
    <xf numFmtId="14" fontId="22"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3" fillId="5" borderId="5" xfId="2" applyFont="1" applyFill="1" applyBorder="1" applyAlignment="1">
      <alignment vertical="center" wrapText="1"/>
    </xf>
    <xf numFmtId="0" fontId="36" fillId="5" borderId="7" xfId="2" applyFont="1" applyFill="1" applyBorder="1" applyAlignment="1">
      <alignment vertical="center" wrapText="1"/>
    </xf>
    <xf numFmtId="0" fontId="23" fillId="4" borderId="5" xfId="2" applyFont="1" applyFill="1" applyBorder="1" applyAlignment="1">
      <alignment vertical="center" wrapText="1"/>
    </xf>
    <xf numFmtId="0" fontId="36" fillId="4" borderId="7" xfId="2" applyFont="1" applyFill="1" applyBorder="1" applyAlignment="1">
      <alignment vertical="center" wrapText="1"/>
    </xf>
    <xf numFmtId="0" fontId="23" fillId="0" borderId="2" xfId="2" applyFont="1" applyBorder="1" applyAlignment="1">
      <alignment vertical="center" wrapText="1"/>
    </xf>
    <xf numFmtId="0" fontId="22" fillId="0" borderId="2" xfId="0" applyFont="1" applyBorder="1" applyAlignment="1">
      <alignment vertical="center" wrapText="1"/>
    </xf>
    <xf numFmtId="14"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center" vertical="center"/>
    </xf>
    <xf numFmtId="0" fontId="22" fillId="4" borderId="2" xfId="0" applyFont="1" applyFill="1" applyBorder="1" applyAlignment="1">
      <alignment horizontal="center" vertical="center"/>
    </xf>
    <xf numFmtId="0" fontId="30" fillId="2" borderId="2" xfId="0" applyFont="1" applyFill="1" applyBorder="1" applyAlignment="1">
      <alignment horizontal="center" vertical="center" wrapText="1"/>
    </xf>
    <xf numFmtId="0" fontId="2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22" fillId="0" borderId="2" xfId="0" applyFont="1" applyBorder="1" applyAlignment="1">
      <alignment horizontal="justify" vertical="center" wrapText="1"/>
    </xf>
    <xf numFmtId="0" fontId="29" fillId="0" borderId="3" xfId="0" applyFont="1" applyBorder="1" applyAlignment="1">
      <alignment horizontal="left"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12" xfId="0" applyFont="1" applyBorder="1" applyAlignment="1">
      <alignment horizontal="left"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0"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22" fillId="0" borderId="3"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8"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7" xfId="0" applyFont="1" applyBorder="1" applyAlignment="1">
      <alignment horizontal="justify"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6" fillId="0" borderId="2" xfId="2" applyFont="1" applyBorder="1" applyAlignment="1">
      <alignment horizontal="justify" vertical="center"/>
    </xf>
    <xf numFmtId="0" fontId="30" fillId="2" borderId="5"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0" borderId="2" xfId="0" applyFont="1" applyBorder="1" applyAlignment="1">
      <alignment horizontal="justify" vertical="center"/>
    </xf>
    <xf numFmtId="0" fontId="36" fillId="0" borderId="2" xfId="2" applyFont="1" applyFill="1" applyBorder="1" applyAlignment="1">
      <alignment horizontal="justify" vertical="center"/>
    </xf>
    <xf numFmtId="0" fontId="9" fillId="0" borderId="0" xfId="0" applyFont="1" applyAlignment="1">
      <alignment horizontal="center" vertical="top" wrapText="1"/>
    </xf>
    <xf numFmtId="4" fontId="24" fillId="0" borderId="2" xfId="0" applyNumberFormat="1" applyFont="1" applyBorder="1" applyAlignment="1">
      <alignment horizontal="right"/>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3" fillId="0" borderId="3" xfId="2"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36" fillId="4" borderId="0" xfId="2" applyFont="1" applyFill="1" applyBorder="1" applyAlignment="1">
      <alignment horizontal="justify" vertical="center"/>
    </xf>
    <xf numFmtId="0" fontId="2" fillId="4" borderId="0" xfId="0" applyFont="1" applyFill="1" applyAlignment="1">
      <alignment horizontal="justify" vertical="center"/>
    </xf>
    <xf numFmtId="0" fontId="29" fillId="0" borderId="2" xfId="0" applyFont="1" applyBorder="1" applyAlignment="1">
      <alignment horizontal="left" vertical="center" wrapText="1"/>
    </xf>
    <xf numFmtId="0" fontId="23" fillId="0" borderId="5" xfId="2" applyFont="1" applyBorder="1" applyAlignment="1">
      <alignment horizontal="justify" vertical="center"/>
    </xf>
    <xf numFmtId="0" fontId="23" fillId="0" borderId="6" xfId="2" applyFont="1" applyBorder="1" applyAlignment="1">
      <alignment horizontal="justify" vertical="center"/>
    </xf>
    <xf numFmtId="0" fontId="23" fillId="0" borderId="7" xfId="2" applyFont="1" applyBorder="1" applyAlignment="1">
      <alignment horizontal="justify"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2" fillId="4" borderId="5" xfId="0" applyFont="1" applyFill="1" applyBorder="1" applyAlignment="1">
      <alignment horizontal="justify" vertical="center" wrapText="1"/>
    </xf>
    <xf numFmtId="0" fontId="22" fillId="4" borderId="6" xfId="0" applyFont="1" applyFill="1" applyBorder="1" applyAlignment="1">
      <alignment horizontal="justify" vertical="center" wrapText="1"/>
    </xf>
    <xf numFmtId="0" fontId="22" fillId="4" borderId="7" xfId="0" applyFont="1" applyFill="1" applyBorder="1" applyAlignment="1">
      <alignment horizontal="justify" vertical="center" wrapText="1"/>
    </xf>
    <xf numFmtId="0" fontId="2" fillId="4" borderId="5" xfId="0" applyFont="1" applyFill="1" applyBorder="1" applyAlignment="1">
      <alignment horizontal="justify" vertical="center" wrapText="1"/>
    </xf>
    <xf numFmtId="0" fontId="2" fillId="4" borderId="6" xfId="0" applyFont="1" applyFill="1" applyBorder="1" applyAlignment="1">
      <alignment horizontal="justify" vertical="center"/>
    </xf>
    <xf numFmtId="0" fontId="2" fillId="4" borderId="7" xfId="0" applyFont="1" applyFill="1" applyBorder="1" applyAlignment="1">
      <alignment horizontal="justify" vertical="center"/>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2" fillId="4" borderId="3" xfId="0" applyFont="1" applyFill="1" applyBorder="1" applyAlignment="1">
      <alignment horizontal="justify" vertical="center" wrapText="1"/>
    </xf>
    <xf numFmtId="0" fontId="22" fillId="4" borderId="4"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0"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12" xfId="0" applyFont="1" applyFill="1" applyBorder="1" applyAlignment="1">
      <alignment horizontal="justify" vertical="center" wrapText="1"/>
    </xf>
    <xf numFmtId="0" fontId="23" fillId="0" borderId="10" xfId="2"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36" fillId="0" borderId="5" xfId="2" applyFont="1" applyBorder="1" applyAlignment="1">
      <alignment horizontal="justify" vertical="center"/>
    </xf>
    <xf numFmtId="0" fontId="36" fillId="0" borderId="5" xfId="2" applyFont="1" applyBorder="1" applyAlignment="1">
      <alignment horizontal="left" vertical="center"/>
    </xf>
    <xf numFmtId="0" fontId="36" fillId="0" borderId="3" xfId="2" applyFont="1" applyBorder="1" applyAlignment="1">
      <alignment horizontal="justify" vertical="center"/>
    </xf>
    <xf numFmtId="0" fontId="36" fillId="0" borderId="4" xfId="2" applyFont="1" applyBorder="1" applyAlignment="1">
      <alignment horizontal="justify" vertical="center"/>
    </xf>
    <xf numFmtId="0" fontId="36" fillId="0" borderId="8" xfId="2" applyFont="1" applyBorder="1" applyAlignment="1">
      <alignment horizontal="justify" vertical="center"/>
    </xf>
    <xf numFmtId="0" fontId="36" fillId="0" borderId="1" xfId="2" applyFont="1" applyBorder="1" applyAlignment="1">
      <alignment horizontal="justify" vertical="center"/>
    </xf>
    <xf numFmtId="0" fontId="36" fillId="0" borderId="0" xfId="2" applyFont="1" applyBorder="1" applyAlignment="1">
      <alignment horizontal="justify" vertical="center"/>
    </xf>
    <xf numFmtId="0" fontId="36" fillId="0" borderId="16" xfId="2" applyFont="1" applyBorder="1" applyAlignment="1">
      <alignment horizontal="justify" vertical="center"/>
    </xf>
    <xf numFmtId="0" fontId="36" fillId="0" borderId="10" xfId="2" applyFont="1" applyBorder="1" applyAlignment="1">
      <alignment horizontal="justify" vertical="center"/>
    </xf>
    <xf numFmtId="0" fontId="36" fillId="0" borderId="11" xfId="2" applyFont="1" applyBorder="1" applyAlignment="1">
      <alignment horizontal="justify" vertical="center"/>
    </xf>
    <xf numFmtId="0" fontId="36" fillId="0" borderId="12" xfId="2" applyFont="1" applyBorder="1" applyAlignment="1">
      <alignment horizontal="justify"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2" xfId="0" applyFont="1" applyBorder="1" applyAlignment="1">
      <alignment vertical="center" wrapText="1"/>
    </xf>
    <xf numFmtId="4" fontId="27" fillId="0" borderId="5" xfId="0" applyNumberFormat="1" applyFont="1" applyBorder="1" applyAlignment="1">
      <alignment horizontal="right"/>
    </xf>
    <xf numFmtId="4" fontId="27" fillId="0" borderId="7" xfId="0" applyNumberFormat="1" applyFont="1" applyBorder="1" applyAlignment="1">
      <alignment horizontal="right"/>
    </xf>
    <xf numFmtId="4" fontId="22" fillId="0" borderId="2" xfId="0" applyNumberFormat="1" applyFont="1" applyBorder="1" applyAlignment="1">
      <alignment horizontal="center" vertical="center"/>
    </xf>
    <xf numFmtId="0" fontId="36" fillId="4" borderId="3" xfId="2" applyFont="1" applyFill="1" applyBorder="1" applyAlignment="1">
      <alignment horizontal="justify" vertical="center"/>
    </xf>
    <xf numFmtId="0" fontId="36" fillId="4" borderId="4" xfId="2" applyFont="1" applyFill="1" applyBorder="1" applyAlignment="1">
      <alignment horizontal="justify" vertical="center"/>
    </xf>
    <xf numFmtId="0" fontId="36" fillId="4" borderId="8" xfId="2" applyFont="1" applyFill="1" applyBorder="1" applyAlignment="1">
      <alignment horizontal="justify" vertical="center"/>
    </xf>
    <xf numFmtId="0" fontId="36" fillId="4" borderId="1" xfId="2" applyFont="1" applyFill="1" applyBorder="1" applyAlignment="1">
      <alignment horizontal="justify" vertical="center"/>
    </xf>
    <xf numFmtId="0" fontId="36" fillId="4" borderId="16" xfId="2" applyFont="1" applyFill="1" applyBorder="1" applyAlignment="1">
      <alignment horizontal="justify" vertical="center"/>
    </xf>
    <xf numFmtId="0" fontId="36" fillId="4" borderId="10" xfId="2" applyFont="1" applyFill="1" applyBorder="1" applyAlignment="1">
      <alignment horizontal="justify" vertical="center"/>
    </xf>
    <xf numFmtId="0" fontId="36" fillId="4" borderId="11" xfId="2" applyFont="1" applyFill="1" applyBorder="1" applyAlignment="1">
      <alignment horizontal="justify" vertical="center"/>
    </xf>
    <xf numFmtId="0" fontId="36" fillId="4" borderId="12" xfId="2" applyFont="1" applyFill="1" applyBorder="1" applyAlignment="1">
      <alignment horizontal="justify" vertical="center"/>
    </xf>
    <xf numFmtId="0" fontId="4" fillId="0" borderId="0" xfId="0" applyFont="1" applyAlignment="1">
      <alignment horizontal="center"/>
    </xf>
    <xf numFmtId="0" fontId="36" fillId="0" borderId="5" xfId="2" applyFont="1" applyBorder="1" applyAlignment="1">
      <alignment horizontal="justify"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8" xfId="0" applyFont="1" applyBorder="1" applyAlignment="1">
      <alignment horizontal="justify" vertical="center"/>
    </xf>
    <xf numFmtId="0" fontId="22" fillId="0" borderId="2" xfId="0" applyFont="1" applyBorder="1" applyAlignment="1">
      <alignment horizontal="left"/>
    </xf>
    <xf numFmtId="0" fontId="2" fillId="0" borderId="2" xfId="0" applyFont="1" applyBorder="1" applyAlignment="1">
      <alignment horizontal="center"/>
    </xf>
    <xf numFmtId="0" fontId="14"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6" fillId="0" borderId="2" xfId="0" applyFont="1" applyBorder="1" applyAlignment="1">
      <alignment horizontal="left"/>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8" xfId="0" applyFont="1" applyBorder="1" applyAlignment="1">
      <alignment horizontal="left" vertical="center" wrapText="1"/>
    </xf>
    <xf numFmtId="4" fontId="22" fillId="0" borderId="2" xfId="0" applyNumberFormat="1" applyFont="1" applyBorder="1" applyAlignment="1">
      <alignment horizontal="center" vertical="center" wrapText="1"/>
    </xf>
    <xf numFmtId="0" fontId="22" fillId="4" borderId="2" xfId="0" applyFont="1" applyFill="1" applyBorder="1" applyAlignment="1">
      <alignment horizontal="justify"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Alignment="1">
      <alignment horizontal="center" vertical="center" wrapTex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2" fillId="0" borderId="1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8" xfId="0" applyFont="1" applyBorder="1" applyAlignment="1">
      <alignment vertical="center" wrapText="1"/>
    </xf>
    <xf numFmtId="0" fontId="22" fillId="0" borderId="1" xfId="0" applyFont="1" applyBorder="1" applyAlignment="1">
      <alignment vertical="center" wrapText="1"/>
    </xf>
    <xf numFmtId="0" fontId="22" fillId="0" borderId="0" xfId="0" applyFont="1" applyAlignment="1">
      <alignment vertical="center" wrapText="1"/>
    </xf>
    <xf numFmtId="0" fontId="22" fillId="0" borderId="16" xfId="0" applyFont="1" applyBorder="1" applyAlignment="1">
      <alignment vertical="center" wrapText="1"/>
    </xf>
    <xf numFmtId="0" fontId="2" fillId="0" borderId="7" xfId="0" applyFont="1" applyBorder="1" applyAlignment="1">
      <alignment horizontal="justify" vertical="center" wrapText="1"/>
    </xf>
    <xf numFmtId="0" fontId="22" fillId="0" borderId="6" xfId="0" applyFont="1" applyBorder="1" applyAlignment="1">
      <alignment horizontal="justify" vertical="center"/>
    </xf>
    <xf numFmtId="0" fontId="22" fillId="0" borderId="7" xfId="0" applyFont="1" applyBorder="1" applyAlignment="1">
      <alignment horizontal="justify" vertical="center"/>
    </xf>
    <xf numFmtId="0" fontId="36" fillId="0" borderId="9" xfId="2" applyFont="1" applyBorder="1" applyAlignment="1">
      <alignment horizontal="center" vertical="center" wrapText="1"/>
    </xf>
    <xf numFmtId="0" fontId="36" fillId="0" borderId="15" xfId="2" applyFont="1" applyBorder="1" applyAlignment="1">
      <alignment horizontal="center" vertical="center" wrapText="1"/>
    </xf>
    <xf numFmtId="0" fontId="36" fillId="0" borderId="13" xfId="2" applyFont="1" applyBorder="1" applyAlignment="1">
      <alignment horizontal="center" vertical="center" wrapText="1"/>
    </xf>
    <xf numFmtId="0" fontId="36" fillId="0" borderId="2" xfId="2"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1" fillId="2" borderId="2" xfId="0" applyFont="1" applyFill="1" applyBorder="1" applyAlignment="1">
      <alignment horizontal="center" vertical="center" wrapText="1"/>
    </xf>
    <xf numFmtId="0" fontId="20" fillId="0" borderId="13" xfId="0" applyFont="1" applyBorder="1" applyAlignment="1">
      <alignment horizontal="center" vertical="center" wrapText="1"/>
    </xf>
    <xf numFmtId="0" fontId="22" fillId="4" borderId="5" xfId="0" applyFont="1" applyFill="1" applyBorder="1" applyAlignment="1">
      <alignment vertical="center" wrapText="1"/>
    </xf>
    <xf numFmtId="0" fontId="22" fillId="4" borderId="7" xfId="0" applyFont="1" applyFill="1" applyBorder="1" applyAlignment="1">
      <alignment vertical="center" wrapText="1"/>
    </xf>
    <xf numFmtId="0" fontId="30" fillId="2" borderId="2"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16" xfId="0" applyFont="1" applyBorder="1" applyAlignment="1">
      <alignment horizontal="left" vertical="center" wrapText="1"/>
    </xf>
    <xf numFmtId="0" fontId="20" fillId="4" borderId="9"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2" fillId="4" borderId="2" xfId="0" applyFont="1" applyFill="1" applyBorder="1" applyAlignment="1">
      <alignment vertical="top" wrapText="1"/>
    </xf>
    <xf numFmtId="0" fontId="22" fillId="0" borderId="2" xfId="0" applyFont="1" applyBorder="1" applyAlignment="1">
      <alignment horizontal="center" vertical="top" wrapText="1"/>
    </xf>
    <xf numFmtId="0" fontId="22" fillId="0" borderId="0" xfId="0" applyFont="1" applyAlignment="1">
      <alignment horizontal="justify" vertical="center" wrapText="1"/>
    </xf>
    <xf numFmtId="0" fontId="23" fillId="0" borderId="2" xfId="2" applyFont="1" applyBorder="1" applyAlignment="1">
      <alignment vertical="top" wrapText="1"/>
    </xf>
    <xf numFmtId="0" fontId="22" fillId="0" borderId="2" xfId="0" applyFont="1" applyBorder="1" applyAlignment="1">
      <alignment vertical="top" wrapText="1"/>
    </xf>
    <xf numFmtId="0" fontId="1" fillId="0" borderId="0" xfId="0" applyFont="1" applyAlignment="1">
      <alignment horizontal="center" vertical="center"/>
    </xf>
    <xf numFmtId="0" fontId="30" fillId="2" borderId="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0" xfId="0" applyFont="1" applyFill="1" applyAlignment="1">
      <alignment horizontal="center" vertical="center" wrapText="1"/>
    </xf>
    <xf numFmtId="0" fontId="31" fillId="2" borderId="2"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5"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3" borderId="7" xfId="0" applyFont="1" applyFill="1" applyBorder="1" applyAlignment="1">
      <alignment horizontal="justify"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1" fillId="0" borderId="2" xfId="2" applyBorder="1" applyAlignment="1">
      <alignment horizontal="center" vertical="center" wrapText="1"/>
    </xf>
    <xf numFmtId="0" fontId="5" fillId="0" borderId="0" xfId="0" applyFont="1" applyAlignment="1">
      <alignment horizontal="center" vertical="center"/>
    </xf>
    <xf numFmtId="1" fontId="22" fillId="4" borderId="2"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22" fillId="0" borderId="5" xfId="0" applyFont="1" applyBorder="1" applyAlignment="1">
      <alignment horizontal="justify" wrapText="1"/>
    </xf>
    <xf numFmtId="0" fontId="22" fillId="0" borderId="6" xfId="0" applyFont="1" applyBorder="1" applyAlignment="1">
      <alignment horizontal="justify" wrapText="1"/>
    </xf>
    <xf numFmtId="0" fontId="22" fillId="0" borderId="7" xfId="0" applyFont="1" applyBorder="1" applyAlignment="1">
      <alignment horizontal="justify" wrapText="1"/>
    </xf>
    <xf numFmtId="0" fontId="22" fillId="0" borderId="1" xfId="0" applyFont="1" applyBorder="1" applyAlignment="1">
      <alignment horizontal="justify" vertical="center" wrapText="1"/>
    </xf>
    <xf numFmtId="0" fontId="22" fillId="0" borderId="16"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34" fillId="4" borderId="11" xfId="0" applyFont="1" applyFill="1" applyBorder="1" applyAlignment="1">
      <alignment horizontal="center" vertical="center"/>
    </xf>
    <xf numFmtId="0" fontId="23" fillId="0" borderId="2" xfId="2" applyFont="1" applyBorder="1" applyAlignment="1">
      <alignment horizontal="justify" vertical="center"/>
    </xf>
    <xf numFmtId="0" fontId="36" fillId="0" borderId="6" xfId="2" applyFont="1" applyBorder="1" applyAlignment="1">
      <alignment horizontal="justify" vertical="center"/>
    </xf>
    <xf numFmtId="0" fontId="36" fillId="0" borderId="7" xfId="2" applyFont="1" applyBorder="1" applyAlignment="1">
      <alignment horizontal="justify" vertical="center"/>
    </xf>
    <xf numFmtId="0" fontId="36" fillId="4" borderId="5" xfId="2" applyFont="1" applyFill="1" applyBorder="1" applyAlignment="1">
      <alignment horizontal="justify" vertical="center"/>
    </xf>
    <xf numFmtId="0" fontId="39" fillId="4" borderId="6" xfId="0" applyFont="1" applyFill="1" applyBorder="1" applyAlignment="1">
      <alignment horizontal="justify" vertical="center"/>
    </xf>
    <xf numFmtId="0" fontId="39" fillId="4" borderId="7" xfId="0" applyFont="1" applyFill="1" applyBorder="1" applyAlignment="1">
      <alignment horizontal="justify" vertical="center"/>
    </xf>
    <xf numFmtId="0" fontId="2" fillId="0" borderId="4" xfId="0" applyFont="1" applyBorder="1" applyAlignment="1">
      <alignment horizontal="center" vertical="center" wrapText="1"/>
    </xf>
    <xf numFmtId="0" fontId="30" fillId="2" borderId="9"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8" fillId="0" borderId="9" xfId="0" applyFont="1" applyBorder="1" applyAlignment="1">
      <alignment horizontal="center" vertical="center"/>
    </xf>
    <xf numFmtId="0" fontId="28" fillId="0" borderId="13" xfId="0" applyFont="1" applyBorder="1" applyAlignment="1">
      <alignment horizontal="center" vertical="center"/>
    </xf>
    <xf numFmtId="9" fontId="2" fillId="4" borderId="9" xfId="0" applyNumberFormat="1" applyFont="1" applyFill="1" applyBorder="1" applyAlignment="1">
      <alignment horizontal="center" vertical="center"/>
    </xf>
    <xf numFmtId="9" fontId="2" fillId="4" borderId="13" xfId="0" applyNumberFormat="1" applyFont="1" applyFill="1" applyBorder="1" applyAlignment="1">
      <alignment horizontal="center"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cellXfs>
  <cellStyles count="4">
    <cellStyle name="Hipervínculo" xfId="2" builtinId="8"/>
    <cellStyle name="Millares" xfId="1"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ngel.mera@uleam.edu.ec" TargetMode="External"/><Relationship Id="rId18" Type="http://schemas.openxmlformats.org/officeDocument/2006/relationships/hyperlink" Target="mailto:rectorado.uleam@uleam.edu.ec" TargetMode="External"/><Relationship Id="rId26" Type="http://schemas.openxmlformats.org/officeDocument/2006/relationships/hyperlink" Target="mailto:monserrate.alcivar@uleam.edu.ec" TargetMode="External"/><Relationship Id="rId39" Type="http://schemas.openxmlformats.org/officeDocument/2006/relationships/hyperlink" Target="../../../../../../../juan_munoz_uleam_edu_ec/_layouts/15/onedrive.aspx?id=%2Fpersonal%2Fjuan%5Fmunoz%5Fuleam%5Fedu%5Fec%2FDocuments%2FANEXO%202%2Epdf&amp;parent=%2Fpersonal%2Fjuan%5Fmunoz%5Fuleam%5Fedu%5Fec%2FDocuments" TargetMode="External"/><Relationship Id="rId21" Type="http://schemas.openxmlformats.org/officeDocument/2006/relationships/hyperlink" Target="mailto:monserrate.alcivar@uleam.edu.ec" TargetMode="External"/><Relationship Id="rId34" Type="http://schemas.openxmlformats.org/officeDocument/2006/relationships/hyperlink" Target="https://departamentos.uleam.edu.ec/financiero-universidad/files/2024/01/INFORME-DE-PROCESOS-_-COMPRAS-PUBLICAS-_-CONSEJO-PART-CIUD-2023.pdf" TargetMode="External"/><Relationship Id="rId42" Type="http://schemas.openxmlformats.org/officeDocument/2006/relationships/hyperlink" Target="https://drive.google.com/drive/folders/1B6Iwtx4PjQm5e5j_xKGc2AIpuPXlrizU" TargetMode="External"/><Relationship Id="rId47" Type="http://schemas.openxmlformats.org/officeDocument/2006/relationships/hyperlink" Target="https://drive.google.com/drive/folders/1B6Iwtx4PjQm5e5j_xKGc2AIpuPXlrizU" TargetMode="External"/><Relationship Id="rId50" Type="http://schemas.openxmlformats.org/officeDocument/2006/relationships/hyperlink" Target="https://departamentos.uleam.edu.ec/vinculacion-colectividad/files/2024/01/LOGROS-Y-RESULTADOS-PROYECTOS-2023.pdf" TargetMode="External"/><Relationship Id="rId55" Type="http://schemas.openxmlformats.org/officeDocument/2006/relationships/hyperlink" Target="https://departamentos.uleam.edu.ec/procuraduria/convenios-2023/" TargetMode="External"/><Relationship Id="rId7" Type="http://schemas.openxmlformats.org/officeDocument/2006/relationships/hyperlink" Target="http://carreras.uleam.edu.ec/elcarmen/" TargetMode="External"/><Relationship Id="rId2" Type="http://schemas.openxmlformats.org/officeDocument/2006/relationships/hyperlink" Target="mailto:extension.bahia@uleam.edu.ec" TargetMode="External"/><Relationship Id="rId16" Type="http://schemas.openxmlformats.org/officeDocument/2006/relationships/hyperlink" Target="https://departamentos.uleam.edu.ec/departamento-planeamiento/files/2023/04/4-ULEAM-PLAN-ESTRATETICO-DE-DESARROLLO-INSTITUCIONAL-2021-2025.pdf" TargetMode="External"/><Relationship Id="rId29" Type="http://schemas.openxmlformats.org/officeDocument/2006/relationships/hyperlink" Target="https://secretariageneral.uleam.edu.ec/rendicion-de-cuentas-2023/" TargetMode="External"/><Relationship Id="rId11" Type="http://schemas.openxmlformats.org/officeDocument/2006/relationships/hyperlink" Target="mailto:uaftt@uleam.edu.ec" TargetMode="External"/><Relationship Id="rId24" Type="http://schemas.openxmlformats.org/officeDocument/2006/relationships/hyperlink" Target="https://carreras.uleam.edu.ec/campus-pichincha/" TargetMode="External"/><Relationship Id="rId32" Type="http://schemas.openxmlformats.org/officeDocument/2006/relationships/hyperlink" Target="https://departamentos.uleam.edu.ec/leydetransparenciapublica/rendicion-de-cuentas-institucional/" TargetMode="External"/><Relationship Id="rId37" Type="http://schemas.openxmlformats.org/officeDocument/2006/relationships/hyperlink" Target="https://secretariageneral.uleam.edu.ec/wp-content/uploads/2022/04/RESOLUCION-OCS-SE-005-No.034-2022-1.pdf" TargetMode="External"/><Relationship Id="rId40" Type="http://schemas.openxmlformats.org/officeDocument/2006/relationships/hyperlink" Target="../../../../../../../juan_munoz_uleam_edu_ec/_layouts/15/onedrive.aspx?id=%2Fpersonal%2Fjuan%5Fmunoz%5Fuleam%5Fedu%5Fec%2FDocuments%2FANEXO%201%2Epdf&amp;parent=%2Fpersonal%2Fjuan%5Fmunoz%5Fuleam%5Fedu%5Fec%2FDocuments" TargetMode="External"/><Relationship Id="rId45" Type="http://schemas.openxmlformats.org/officeDocument/2006/relationships/hyperlink" Target="https://drive.google.com/drive/folders/1B6Iwtx4PjQm5e5j_xKGc2AIpuPXlrizU" TargetMode="External"/><Relationship Id="rId53" Type="http://schemas.openxmlformats.org/officeDocument/2006/relationships/hyperlink" Target="https://departamentos.uleam.edu.ec/financiero-universidad/files/2024/03/Cumplimiento-de-obligaciones-laborales-y-tributarias-2023-1.pdf" TargetMode="External"/><Relationship Id="rId58" Type="http://schemas.openxmlformats.org/officeDocument/2006/relationships/printerSettings" Target="../printerSettings/printerSettings1.bin"/><Relationship Id="rId5" Type="http://schemas.openxmlformats.org/officeDocument/2006/relationships/hyperlink" Target="mailto:extension.chone@uleam.edu.ec" TargetMode="External"/><Relationship Id="rId19" Type="http://schemas.openxmlformats.org/officeDocument/2006/relationships/hyperlink" Target="mailto:s.sdt@uleam.edu.ec" TargetMode="External"/><Relationship Id="rId4" Type="http://schemas.openxmlformats.org/officeDocument/2006/relationships/hyperlink" Target="mailto:eduardo.caicedo@uleam.edu.ec" TargetMode="External"/><Relationship Id="rId9" Type="http://schemas.openxmlformats.org/officeDocument/2006/relationships/hyperlink" Target="http://carreras.uleam.edu.ec/pedernales/" TargetMode="External"/><Relationship Id="rId14" Type="http://schemas.openxmlformats.org/officeDocument/2006/relationships/hyperlink" Target="https://departamentos.uleam.edu.ec/leydetransparenciapublica/rendicion-de-cuentas-institucional/" TargetMode="External"/><Relationship Id="rId22" Type="http://schemas.openxmlformats.org/officeDocument/2006/relationships/hyperlink" Target="https://carreras.uleam.edu.ec/flavio-alfaro/" TargetMode="External"/><Relationship Id="rId27" Type="http://schemas.openxmlformats.org/officeDocument/2006/relationships/hyperlink" Target="mailto:charles.vera@uleam.edu.ec" TargetMode="External"/><Relationship Id="rId30" Type="http://schemas.openxmlformats.org/officeDocument/2006/relationships/hyperlink" Target="https://departamentos.uleam.edu.ec/comunicacion-e-imagen/cur-de-gastos-en-publicaciones/" TargetMode="External"/><Relationship Id="rId35" Type="http://schemas.openxmlformats.org/officeDocument/2006/relationships/hyperlink" Target="https://departamentos.uleam.edu.ec/financiero-universidad/files/2024/01/Ejecucion-Gastos-Dic-2023.pdf" TargetMode="External"/><Relationship Id="rId43" Type="http://schemas.openxmlformats.org/officeDocument/2006/relationships/hyperlink" Target="https://drive.google.com/drive/folders/1DEH7HjMJPNSsK5Uaro7K0xrIHs652LzB" TargetMode="External"/><Relationship Id="rId48" Type="http://schemas.openxmlformats.org/officeDocument/2006/relationships/hyperlink" Target="https://departamentos.uleam.edu.ec/vinculacion-colectividad/files/2024/01/LOGROS-Y-RESULTADOS-PROYECTOS-2023.pdf" TargetMode="External"/><Relationship Id="rId56" Type="http://schemas.openxmlformats.org/officeDocument/2006/relationships/hyperlink" Target="https://departamentos.uleam.edu.ec/vinculacion-colectividad/informe-de-gestion-2023/" TargetMode="External"/><Relationship Id="rId8" Type="http://schemas.openxmlformats.org/officeDocument/2006/relationships/hyperlink" Target="mailto:Temistocles.bravo@uleam.edu.ec" TargetMode="External"/><Relationship Id="rId51" Type="http://schemas.openxmlformats.org/officeDocument/2006/relationships/hyperlink" Target="https://departamentos.uleam.edu.ec/gestion-aseguramiento-calidad/files/2022/04/PPP-02-Manual-Formulacion-Aprobacion-POA_FC_V4.pdf" TargetMode="External"/><Relationship Id="rId3" Type="http://schemas.openxmlformats.org/officeDocument/2006/relationships/hyperlink" Target="https://carreras.uleam.edu.ec/extension-sucre/" TargetMode="External"/><Relationship Id="rId12" Type="http://schemas.openxmlformats.org/officeDocument/2006/relationships/hyperlink" Target="http://carreras.uleam.edu.ec/uaftt/" TargetMode="External"/><Relationship Id="rId17" Type="http://schemas.openxmlformats.org/officeDocument/2006/relationships/hyperlink" Target="https://carreras.uleam.edu.ec/extension-chone/" TargetMode="External"/><Relationship Id="rId25" Type="http://schemas.openxmlformats.org/officeDocument/2006/relationships/hyperlink" Target="mailto:ruben.solorzano@uleam.edu.ec" TargetMode="External"/><Relationship Id="rId33" Type="http://schemas.openxmlformats.org/officeDocument/2006/relationships/hyperlink" Target="https://departamentos.uleam.edu.ec/departamento-planeamiento/files/2023/01/Plan-Operativo-Anual-2023.pdf" TargetMode="External"/><Relationship Id="rId38" Type="http://schemas.openxmlformats.org/officeDocument/2006/relationships/hyperlink" Target="../../../../../../../juan_munoz_uleam_edu_ec/_layouts/15/onedrive.aspx?id=%2Fpersonal%2Fjuan%5Fmunoz%5Fuleam%5Fedu%5Fec%2FDocuments%2FANEXO%206%2Epdf&amp;parent=%2Fpersonal%2Fjuan%5Fmunoz%5Fuleam%5Fedu%5Fec%2FDocuments" TargetMode="External"/><Relationship Id="rId46" Type="http://schemas.openxmlformats.org/officeDocument/2006/relationships/hyperlink" Target="https://drive.google.com/drive/folders/1B6Iwtx4PjQm5e5j_xKGc2AIpuPXlrizU" TargetMode="External"/><Relationship Id="rId20" Type="http://schemas.openxmlformats.org/officeDocument/2006/relationships/hyperlink" Target="https://carreras.uleam.edu.ec/santo-domingo/" TargetMode="External"/><Relationship Id="rId41" Type="http://schemas.openxmlformats.org/officeDocument/2006/relationships/hyperlink" Target="../../../../../../../juan_munoz_uleam_edu_ec/_layouts/15/onedrive.aspx?id=%2Fpersonal%2Fjuan%5Fmunoz%5Fuleam%5Fedu%5Fec%2FDocuments%2FANEXO%204%2Epdf&amp;parent=%2Fpersonal%2Fjuan%5Fmunoz%5Fuleam%5Fedu%5Fec%2FDocuments" TargetMode="External"/><Relationship Id="rId54" Type="http://schemas.openxmlformats.org/officeDocument/2006/relationships/hyperlink" Target="https://departamentos.uleam.edu.ec/financiero-universidad/files/2024/03/Enajenacion-donaciones-y-expropiaciones-de-bienes-2023.pdf" TargetMode="External"/><Relationship Id="rId1" Type="http://schemas.openxmlformats.org/officeDocument/2006/relationships/hyperlink" Target="https://www.uleam.edu.ec/" TargetMode="External"/><Relationship Id="rId6" Type="http://schemas.openxmlformats.org/officeDocument/2006/relationships/hyperlink" Target="mailto:yenny.zambrano@uleam.edu.ec" TargetMode="External"/><Relationship Id="rId15" Type="http://schemas.openxmlformats.org/officeDocument/2006/relationships/hyperlink" Target="https://departamentos.uleam.edu.ec/leydetransparenciapublica/transparencia-institucional-2/" TargetMode="External"/><Relationship Id="rId23" Type="http://schemas.openxmlformats.org/officeDocument/2006/relationships/hyperlink" Target="mailto:extension.chone@uleam.edu.ec" TargetMode="External"/><Relationship Id="rId28" Type="http://schemas.openxmlformats.org/officeDocument/2006/relationships/hyperlink" Target="https://secretariageneral.uleam.edu.ec/rendicion-de-cuentas-2023/" TargetMode="External"/><Relationship Id="rId36" Type="http://schemas.openxmlformats.org/officeDocument/2006/relationships/hyperlink" Target="../../../../../../../juan_munoz_uleam_edu_ec/_layouts/15/onedrive.aspx?id=%2Fpersonal%2Fjuan%5Fmunoz%5Fuleam%5Fedu%5Fec%2FDocuments%2FANEXO%201%2Epdf&amp;parent=%2Fpersonal%2Fjuan%5Fmunoz%5Fuleam%5Fedu%5Fec%2FDocuments" TargetMode="External"/><Relationship Id="rId49" Type="http://schemas.openxmlformats.org/officeDocument/2006/relationships/hyperlink" Target="https://departamentos.uleam.edu.ec/vinculacion-colectividad/files/2024/01/LOGROS-Y-RESULTADOS-PROYECTOS-2023.pdf" TargetMode="External"/><Relationship Id="rId57" Type="http://schemas.openxmlformats.org/officeDocument/2006/relationships/hyperlink" Target="https://departamentos.uleam.edu.ec/vinculacion-colectividad/informe-de-gestion-2023/" TargetMode="External"/><Relationship Id="rId10" Type="http://schemas.openxmlformats.org/officeDocument/2006/relationships/hyperlink" Target="mailto:derli.alava@uleam.edu.ec" TargetMode="External"/><Relationship Id="rId31" Type="http://schemas.openxmlformats.org/officeDocument/2006/relationships/hyperlink" Target="https://departamentos.uleam.edu.ec/comunicacion-e-imagen/cur-de-gastos-en-publicaciones/" TargetMode="External"/><Relationship Id="rId44" Type="http://schemas.openxmlformats.org/officeDocument/2006/relationships/hyperlink" Target="https://drive.google.com/drive/folders/1A7lRHRsbRISbWh8EebRtYIH3wSFXJC7I" TargetMode="External"/><Relationship Id="rId52" Type="http://schemas.openxmlformats.org/officeDocument/2006/relationships/hyperlink" Target="../../../../../../../juan_munoz_uleam_edu_ec/_layouts/15/onedrive.aspx?id=%2Fpersonal%2Fjuan%5Fmunoz%5Fuleam%5Fedu%5Fec%2FDocuments%2FANEXO%207%2Epdf&amp;parent=%2Fpersonal%2Fjuan%5Fmunoz%5Fuleam%5Fedu%5Fec%2F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8"/>
  <sheetViews>
    <sheetView tabSelected="1" zoomScale="89" zoomScaleNormal="89" zoomScaleSheetLayoutView="112" zoomScalePageLayoutView="50" workbookViewId="0">
      <pane ySplit="2" topLeftCell="A107" activePane="bottomLeft" state="frozen"/>
      <selection pane="bottomLeft" activeCell="A118" sqref="A118:G118"/>
    </sheetView>
  </sheetViews>
  <sheetFormatPr baseColWidth="10" defaultColWidth="11" defaultRowHeight="14.25"/>
  <cols>
    <col min="1" max="1" width="20" style="4" customWidth="1"/>
    <col min="2" max="2" width="12.42578125" style="4" customWidth="1"/>
    <col min="3" max="3" width="11.42578125" style="4"/>
    <col min="4" max="4" width="12.5703125" style="4" customWidth="1"/>
    <col min="5" max="5" width="15.85546875" style="4" customWidth="1"/>
    <col min="6" max="6" width="14" style="4" customWidth="1"/>
    <col min="7" max="7" width="13.5703125" style="4" customWidth="1"/>
    <col min="8" max="8" width="14" style="4" customWidth="1"/>
    <col min="9" max="10" width="13.42578125" style="4" customWidth="1"/>
    <col min="11" max="12" width="11.7109375" style="4" customWidth="1"/>
    <col min="13" max="13" width="28.5703125" style="4" customWidth="1"/>
    <col min="14" max="14" width="11.42578125" style="4"/>
    <col min="15" max="15" width="17" style="4" customWidth="1"/>
    <col min="16" max="16" width="14.5703125" style="4" bestFit="1" customWidth="1"/>
    <col min="17" max="16383" width="11.42578125" style="4"/>
    <col min="16384" max="16384" width="11" style="4"/>
  </cols>
  <sheetData>
    <row r="1" spans="1:13" ht="15" customHeight="1">
      <c r="A1" s="355" t="s">
        <v>302</v>
      </c>
      <c r="B1" s="355"/>
      <c r="C1" s="355"/>
      <c r="D1" s="355"/>
      <c r="E1" s="355"/>
      <c r="F1" s="355"/>
      <c r="G1" s="355"/>
      <c r="H1" s="355"/>
      <c r="I1" s="355"/>
      <c r="J1" s="355"/>
      <c r="K1" s="355"/>
      <c r="L1" s="355"/>
      <c r="M1" s="355"/>
    </row>
    <row r="2" spans="1:13" ht="15" customHeight="1">
      <c r="A2" s="355" t="s">
        <v>167</v>
      </c>
      <c r="B2" s="355"/>
      <c r="C2" s="355"/>
      <c r="D2" s="355"/>
      <c r="E2" s="355"/>
      <c r="F2" s="355"/>
      <c r="G2" s="355"/>
      <c r="H2" s="355"/>
      <c r="I2" s="355"/>
      <c r="J2" s="355"/>
      <c r="K2" s="355"/>
      <c r="L2" s="355"/>
      <c r="M2" s="355"/>
    </row>
    <row r="3" spans="1:13" ht="14.25" customHeight="1">
      <c r="A3" s="5"/>
    </row>
    <row r="4" spans="1:13">
      <c r="A4" s="343" t="s">
        <v>0</v>
      </c>
      <c r="B4" s="344"/>
      <c r="C4" s="344"/>
      <c r="D4" s="344"/>
      <c r="E4" s="344"/>
      <c r="F4" s="344"/>
      <c r="G4" s="344"/>
      <c r="H4" s="344"/>
      <c r="I4" s="344"/>
      <c r="J4" s="344"/>
      <c r="K4" s="344"/>
      <c r="L4" s="344"/>
      <c r="M4" s="344"/>
    </row>
    <row r="5" spans="1:13" ht="15" customHeight="1">
      <c r="A5" s="6" t="s">
        <v>1</v>
      </c>
      <c r="B5" s="356">
        <v>1360002170001</v>
      </c>
      <c r="C5" s="356"/>
      <c r="D5" s="356"/>
      <c r="E5" s="356"/>
      <c r="F5" s="356"/>
      <c r="G5" s="356"/>
      <c r="H5" s="356"/>
      <c r="I5" s="356"/>
      <c r="J5" s="356"/>
      <c r="K5" s="356"/>
      <c r="L5" s="356"/>
      <c r="M5" s="356"/>
    </row>
    <row r="6" spans="1:13" ht="15" customHeight="1">
      <c r="A6" s="6" t="s">
        <v>2</v>
      </c>
      <c r="B6" s="156" t="s">
        <v>168</v>
      </c>
      <c r="C6" s="156"/>
      <c r="D6" s="156"/>
      <c r="E6" s="156"/>
      <c r="F6" s="156"/>
      <c r="G6" s="156"/>
      <c r="H6" s="156"/>
      <c r="I6" s="156"/>
      <c r="J6" s="156"/>
      <c r="K6" s="156"/>
      <c r="L6" s="156"/>
      <c r="M6" s="156"/>
    </row>
    <row r="7" spans="1:13" ht="18.75" customHeight="1">
      <c r="A7" s="6" t="s">
        <v>165</v>
      </c>
      <c r="B7" s="156" t="s">
        <v>174</v>
      </c>
      <c r="C7" s="156"/>
      <c r="D7" s="156"/>
      <c r="E7" s="156"/>
      <c r="F7" s="156"/>
      <c r="G7" s="156"/>
      <c r="H7" s="156"/>
      <c r="I7" s="156"/>
      <c r="J7" s="156"/>
      <c r="K7" s="156"/>
      <c r="L7" s="156"/>
      <c r="M7" s="156"/>
    </row>
    <row r="8" spans="1:13" ht="15" customHeight="1">
      <c r="A8" s="6" t="s">
        <v>166</v>
      </c>
      <c r="B8" s="156" t="s">
        <v>226</v>
      </c>
      <c r="C8" s="156"/>
      <c r="D8" s="156"/>
      <c r="E8" s="156"/>
      <c r="F8" s="156"/>
      <c r="G8" s="156"/>
      <c r="H8" s="156"/>
      <c r="I8" s="156"/>
      <c r="J8" s="156"/>
      <c r="K8" s="156"/>
      <c r="L8" s="156"/>
      <c r="M8" s="156"/>
    </row>
    <row r="9" spans="1:13" ht="15" customHeight="1">
      <c r="A9" s="6" t="s">
        <v>3</v>
      </c>
      <c r="B9" s="156" t="s">
        <v>174</v>
      </c>
      <c r="C9" s="156"/>
      <c r="D9" s="156"/>
      <c r="E9" s="156"/>
      <c r="F9" s="156"/>
      <c r="G9" s="156"/>
      <c r="H9" s="156"/>
      <c r="I9" s="156"/>
      <c r="J9" s="156"/>
      <c r="K9" s="156"/>
      <c r="L9" s="156"/>
      <c r="M9" s="156"/>
    </row>
    <row r="10" spans="1:13" ht="15" customHeight="1">
      <c r="A10" s="6" t="s">
        <v>4</v>
      </c>
      <c r="B10" s="156" t="s">
        <v>169</v>
      </c>
      <c r="C10" s="156"/>
      <c r="D10" s="156"/>
      <c r="E10" s="156"/>
      <c r="F10" s="156"/>
      <c r="G10" s="156"/>
      <c r="H10" s="156"/>
      <c r="I10" s="156"/>
      <c r="J10" s="156"/>
      <c r="K10" s="156"/>
      <c r="L10" s="156"/>
      <c r="M10" s="156"/>
    </row>
    <row r="11" spans="1:13" ht="15" customHeight="1">
      <c r="A11" s="6" t="s">
        <v>5</v>
      </c>
      <c r="B11" s="156" t="s">
        <v>170</v>
      </c>
      <c r="C11" s="156"/>
      <c r="D11" s="156"/>
      <c r="E11" s="156"/>
      <c r="F11" s="156"/>
      <c r="G11" s="156"/>
      <c r="H11" s="156"/>
      <c r="I11" s="156"/>
      <c r="J11" s="156"/>
      <c r="K11" s="156"/>
      <c r="L11" s="156"/>
      <c r="M11" s="156"/>
    </row>
    <row r="12" spans="1:13" ht="15" customHeight="1">
      <c r="A12" s="6" t="s">
        <v>6</v>
      </c>
      <c r="B12" s="156" t="s">
        <v>170</v>
      </c>
      <c r="C12" s="156"/>
      <c r="D12" s="156"/>
      <c r="E12" s="156"/>
      <c r="F12" s="156"/>
      <c r="G12" s="156"/>
      <c r="H12" s="156"/>
      <c r="I12" s="156"/>
      <c r="J12" s="156"/>
      <c r="K12" s="156"/>
      <c r="L12" s="156"/>
      <c r="M12" s="156"/>
    </row>
    <row r="13" spans="1:13" ht="15" customHeight="1">
      <c r="A13" s="6" t="s">
        <v>7</v>
      </c>
      <c r="B13" s="156" t="s">
        <v>171</v>
      </c>
      <c r="C13" s="156"/>
      <c r="D13" s="156"/>
      <c r="E13" s="156"/>
      <c r="F13" s="156"/>
      <c r="G13" s="156"/>
      <c r="H13" s="156"/>
      <c r="I13" s="156"/>
      <c r="J13" s="156"/>
      <c r="K13" s="156"/>
      <c r="L13" s="156"/>
      <c r="M13" s="156"/>
    </row>
    <row r="14" spans="1:13" ht="15" customHeight="1">
      <c r="A14" s="6" t="s">
        <v>8</v>
      </c>
      <c r="B14" s="354" t="s">
        <v>300</v>
      </c>
      <c r="C14" s="156"/>
      <c r="D14" s="156"/>
      <c r="E14" s="156"/>
      <c r="F14" s="156"/>
      <c r="G14" s="156"/>
      <c r="H14" s="156"/>
      <c r="I14" s="156"/>
      <c r="J14" s="156"/>
      <c r="K14" s="156"/>
      <c r="L14" s="156"/>
      <c r="M14" s="156"/>
    </row>
    <row r="15" spans="1:13" ht="15" customHeight="1">
      <c r="A15" s="6" t="s">
        <v>9</v>
      </c>
      <c r="B15" s="156" t="s">
        <v>172</v>
      </c>
      <c r="C15" s="156"/>
      <c r="D15" s="156"/>
      <c r="E15" s="156"/>
      <c r="F15" s="156"/>
      <c r="G15" s="156"/>
      <c r="H15" s="156"/>
      <c r="I15" s="156"/>
      <c r="J15" s="156"/>
      <c r="K15" s="156"/>
      <c r="L15" s="156"/>
      <c r="M15" s="156"/>
    </row>
    <row r="16" spans="1:13" ht="15" customHeight="1">
      <c r="A16" s="6" t="s">
        <v>10</v>
      </c>
      <c r="B16" s="354" t="s">
        <v>173</v>
      </c>
      <c r="C16" s="276"/>
      <c r="D16" s="276"/>
      <c r="E16" s="276"/>
      <c r="F16" s="276"/>
      <c r="G16" s="276"/>
      <c r="H16" s="276"/>
      <c r="I16" s="276"/>
      <c r="J16" s="276"/>
      <c r="K16" s="276"/>
      <c r="L16" s="276"/>
      <c r="M16" s="276"/>
    </row>
    <row r="17" spans="1:13" ht="14.25" customHeight="1">
      <c r="A17" s="343" t="s">
        <v>11</v>
      </c>
      <c r="B17" s="344"/>
      <c r="C17" s="344"/>
      <c r="D17" s="344"/>
      <c r="E17" s="344"/>
      <c r="F17" s="344"/>
      <c r="G17" s="344"/>
      <c r="H17" s="344"/>
      <c r="I17" s="344"/>
      <c r="J17" s="344"/>
      <c r="K17" s="344"/>
      <c r="L17" s="344"/>
      <c r="M17" s="344"/>
    </row>
    <row r="18" spans="1:13" ht="18">
      <c r="A18" s="23" t="s">
        <v>12</v>
      </c>
      <c r="B18" s="156" t="s">
        <v>288</v>
      </c>
      <c r="C18" s="156"/>
      <c r="D18" s="156"/>
      <c r="E18" s="156"/>
      <c r="F18" s="156"/>
      <c r="G18" s="156"/>
      <c r="H18" s="156"/>
      <c r="I18" s="156"/>
      <c r="J18" s="156"/>
      <c r="K18" s="156"/>
      <c r="L18" s="156"/>
      <c r="M18" s="156"/>
    </row>
    <row r="19" spans="1:13" ht="18">
      <c r="A19" s="23" t="s">
        <v>13</v>
      </c>
      <c r="B19" s="156" t="s">
        <v>175</v>
      </c>
      <c r="C19" s="156"/>
      <c r="D19" s="156"/>
      <c r="E19" s="156"/>
      <c r="F19" s="156"/>
      <c r="G19" s="156"/>
      <c r="H19" s="156"/>
      <c r="I19" s="156"/>
      <c r="J19" s="156"/>
      <c r="K19" s="156"/>
      <c r="L19" s="156"/>
      <c r="M19" s="156"/>
    </row>
    <row r="20" spans="1:13">
      <c r="A20" s="23" t="s">
        <v>17</v>
      </c>
      <c r="B20" s="156" t="s">
        <v>301</v>
      </c>
      <c r="C20" s="156"/>
      <c r="D20" s="156"/>
      <c r="E20" s="156"/>
      <c r="F20" s="156"/>
      <c r="G20" s="156"/>
      <c r="H20" s="156"/>
      <c r="I20" s="156"/>
      <c r="J20" s="156"/>
      <c r="K20" s="156"/>
      <c r="L20" s="156"/>
      <c r="M20" s="156"/>
    </row>
    <row r="21" spans="1:13" ht="14.25" customHeight="1">
      <c r="A21" s="350" t="s">
        <v>14</v>
      </c>
      <c r="B21" s="351"/>
      <c r="C21" s="351"/>
      <c r="D21" s="351"/>
      <c r="E21" s="351"/>
      <c r="F21" s="351"/>
      <c r="G21" s="351"/>
      <c r="H21" s="351"/>
      <c r="I21" s="351"/>
      <c r="J21" s="351"/>
      <c r="K21" s="351"/>
      <c r="L21" s="351"/>
      <c r="M21" s="351"/>
    </row>
    <row r="22" spans="1:13" ht="18">
      <c r="A22" s="23" t="s">
        <v>15</v>
      </c>
      <c r="B22" s="156" t="s">
        <v>289</v>
      </c>
      <c r="C22" s="156"/>
      <c r="D22" s="156"/>
      <c r="E22" s="156"/>
      <c r="F22" s="156"/>
      <c r="G22" s="156"/>
      <c r="H22" s="156"/>
      <c r="I22" s="156"/>
      <c r="J22" s="156"/>
      <c r="K22" s="156"/>
      <c r="L22" s="156"/>
      <c r="M22" s="156"/>
    </row>
    <row r="23" spans="1:13">
      <c r="A23" s="23" t="s">
        <v>16</v>
      </c>
      <c r="B23" s="156" t="s">
        <v>177</v>
      </c>
      <c r="C23" s="156"/>
      <c r="D23" s="156"/>
      <c r="E23" s="156"/>
      <c r="F23" s="156"/>
      <c r="G23" s="156"/>
      <c r="H23" s="156"/>
      <c r="I23" s="156"/>
      <c r="J23" s="156"/>
      <c r="K23" s="156"/>
      <c r="L23" s="156"/>
      <c r="M23" s="156"/>
    </row>
    <row r="24" spans="1:13">
      <c r="A24" s="23" t="s">
        <v>17</v>
      </c>
      <c r="B24" s="156" t="s">
        <v>178</v>
      </c>
      <c r="C24" s="156"/>
      <c r="D24" s="156"/>
      <c r="E24" s="156"/>
      <c r="F24" s="156"/>
      <c r="G24" s="156"/>
      <c r="H24" s="156"/>
      <c r="I24" s="156"/>
      <c r="J24" s="156"/>
      <c r="K24" s="156"/>
      <c r="L24" s="156"/>
      <c r="M24" s="156"/>
    </row>
    <row r="25" spans="1:13" ht="14.25" customHeight="1">
      <c r="A25" s="352" t="s">
        <v>18</v>
      </c>
      <c r="B25" s="353"/>
      <c r="C25" s="353"/>
      <c r="D25" s="353"/>
      <c r="E25" s="353"/>
      <c r="F25" s="353"/>
      <c r="G25" s="353"/>
      <c r="H25" s="353"/>
      <c r="I25" s="353"/>
      <c r="J25" s="353"/>
      <c r="K25" s="353"/>
      <c r="L25" s="353"/>
      <c r="M25" s="353"/>
    </row>
    <row r="26" spans="1:13" ht="18">
      <c r="A26" s="6" t="s">
        <v>15</v>
      </c>
      <c r="B26" s="156" t="s">
        <v>176</v>
      </c>
      <c r="C26" s="156"/>
      <c r="D26" s="156"/>
      <c r="E26" s="156"/>
      <c r="F26" s="156"/>
      <c r="G26" s="156"/>
      <c r="H26" s="156"/>
      <c r="I26" s="156"/>
      <c r="J26" s="156"/>
      <c r="K26" s="156"/>
      <c r="L26" s="156"/>
      <c r="M26" s="156"/>
    </row>
    <row r="27" spans="1:13">
      <c r="A27" s="6" t="s">
        <v>16</v>
      </c>
      <c r="B27" s="156" t="s">
        <v>177</v>
      </c>
      <c r="C27" s="156"/>
      <c r="D27" s="156"/>
      <c r="E27" s="156"/>
      <c r="F27" s="156"/>
      <c r="G27" s="156"/>
      <c r="H27" s="156"/>
      <c r="I27" s="156"/>
      <c r="J27" s="156"/>
      <c r="K27" s="156"/>
      <c r="L27" s="156"/>
      <c r="M27" s="156"/>
    </row>
    <row r="28" spans="1:13">
      <c r="A28" s="6" t="s">
        <v>17</v>
      </c>
      <c r="B28" s="156" t="s">
        <v>179</v>
      </c>
      <c r="C28" s="156"/>
      <c r="D28" s="156"/>
      <c r="E28" s="156"/>
      <c r="F28" s="156"/>
      <c r="G28" s="156"/>
      <c r="H28" s="156"/>
      <c r="I28" s="156"/>
      <c r="J28" s="156"/>
      <c r="K28" s="156"/>
      <c r="L28" s="156"/>
      <c r="M28" s="156"/>
    </row>
    <row r="29" spans="1:13">
      <c r="A29" s="7"/>
    </row>
    <row r="30" spans="1:13" ht="14.25" customHeight="1">
      <c r="A30" s="343" t="s">
        <v>19</v>
      </c>
      <c r="B30" s="344"/>
      <c r="C30" s="344"/>
      <c r="D30" s="344"/>
      <c r="E30" s="344"/>
      <c r="F30" s="344"/>
      <c r="G30" s="344"/>
      <c r="H30" s="344"/>
      <c r="I30" s="344"/>
      <c r="J30" s="344"/>
      <c r="K30" s="344"/>
      <c r="L30" s="344"/>
      <c r="M30" s="344"/>
    </row>
    <row r="31" spans="1:13" ht="14.25" customHeight="1">
      <c r="A31" s="343" t="s">
        <v>20</v>
      </c>
      <c r="B31" s="344"/>
      <c r="C31" s="344"/>
      <c r="D31" s="344"/>
      <c r="E31" s="344"/>
      <c r="F31" s="344"/>
      <c r="G31" s="344"/>
      <c r="H31" s="344"/>
      <c r="I31" s="344"/>
      <c r="J31" s="344"/>
      <c r="K31" s="344"/>
      <c r="L31" s="344"/>
      <c r="M31" s="344"/>
    </row>
    <row r="32" spans="1:13" ht="14.25" customHeight="1">
      <c r="A32" s="6" t="s">
        <v>21</v>
      </c>
      <c r="B32" s="156" t="s">
        <v>303</v>
      </c>
      <c r="C32" s="156"/>
      <c r="D32" s="156"/>
      <c r="E32" s="156"/>
      <c r="F32" s="156"/>
      <c r="G32" s="156"/>
      <c r="H32" s="156"/>
      <c r="I32" s="156"/>
      <c r="J32" s="156"/>
      <c r="K32" s="156"/>
      <c r="L32" s="156"/>
      <c r="M32" s="156"/>
    </row>
    <row r="33" spans="1:13" ht="14.25" customHeight="1">
      <c r="A33" s="6" t="s">
        <v>22</v>
      </c>
      <c r="B33" s="156" t="s">
        <v>304</v>
      </c>
      <c r="C33" s="156"/>
      <c r="D33" s="156"/>
      <c r="E33" s="156"/>
      <c r="F33" s="156"/>
      <c r="G33" s="156"/>
      <c r="H33" s="156"/>
      <c r="I33" s="156"/>
      <c r="J33" s="156"/>
      <c r="K33" s="156"/>
      <c r="L33" s="156"/>
      <c r="M33" s="156"/>
    </row>
    <row r="34" spans="1:13">
      <c r="A34" s="8" t="s">
        <v>23</v>
      </c>
    </row>
    <row r="35" spans="1:13" ht="14.25" customHeight="1">
      <c r="A35" s="345" t="s">
        <v>24</v>
      </c>
      <c r="B35" s="345"/>
      <c r="C35" s="345"/>
      <c r="D35" s="345"/>
      <c r="E35" s="345"/>
      <c r="F35" s="345"/>
      <c r="G35" s="345"/>
      <c r="H35" s="345"/>
      <c r="I35" s="345"/>
      <c r="J35" s="345"/>
      <c r="K35" s="345"/>
      <c r="L35" s="345"/>
      <c r="M35" s="10" t="s">
        <v>25</v>
      </c>
    </row>
    <row r="36" spans="1:13" ht="32.25" customHeight="1">
      <c r="A36" s="288" t="s">
        <v>292</v>
      </c>
      <c r="B36" s="288"/>
      <c r="C36" s="288"/>
      <c r="D36" s="288"/>
      <c r="E36" s="288"/>
      <c r="F36" s="288"/>
      <c r="G36" s="288"/>
      <c r="H36" s="288"/>
      <c r="I36" s="288"/>
      <c r="J36" s="288"/>
      <c r="K36" s="288"/>
      <c r="L36" s="288"/>
      <c r="M36" s="55" t="s">
        <v>180</v>
      </c>
    </row>
    <row r="37" spans="1:13" ht="28.5" customHeight="1">
      <c r="A37" s="347" t="s">
        <v>293</v>
      </c>
      <c r="B37" s="348"/>
      <c r="C37" s="348"/>
      <c r="D37" s="348"/>
      <c r="E37" s="348"/>
      <c r="F37" s="348"/>
      <c r="G37" s="348"/>
      <c r="H37" s="348"/>
      <c r="I37" s="348"/>
      <c r="J37" s="348"/>
      <c r="K37" s="348"/>
      <c r="L37" s="349"/>
      <c r="M37" s="55" t="s">
        <v>180</v>
      </c>
    </row>
    <row r="38" spans="1:13" ht="27.75" customHeight="1">
      <c r="A38" s="346" t="s">
        <v>260</v>
      </c>
      <c r="B38" s="346"/>
      <c r="C38" s="346"/>
      <c r="D38" s="346"/>
      <c r="E38" s="346"/>
      <c r="F38" s="346"/>
      <c r="G38" s="346"/>
      <c r="H38" s="346"/>
      <c r="I38" s="346"/>
      <c r="J38" s="346"/>
      <c r="K38" s="346"/>
      <c r="L38" s="346"/>
      <c r="M38" s="55" t="s">
        <v>181</v>
      </c>
    </row>
    <row r="39" spans="1:13" ht="25.5" customHeight="1">
      <c r="A39" s="346" t="s">
        <v>290</v>
      </c>
      <c r="B39" s="346"/>
      <c r="C39" s="346"/>
      <c r="D39" s="346"/>
      <c r="E39" s="346"/>
      <c r="F39" s="346"/>
      <c r="G39" s="346"/>
      <c r="H39" s="346"/>
      <c r="I39" s="346"/>
      <c r="J39" s="346"/>
      <c r="K39" s="346"/>
      <c r="L39" s="346"/>
      <c r="M39" s="55" t="s">
        <v>182</v>
      </c>
    </row>
    <row r="40" spans="1:13" ht="20.25" customHeight="1">
      <c r="A40" s="346" t="s">
        <v>291</v>
      </c>
      <c r="B40" s="346"/>
      <c r="C40" s="346"/>
      <c r="D40" s="346"/>
      <c r="E40" s="346"/>
      <c r="F40" s="346"/>
      <c r="G40" s="346"/>
      <c r="H40" s="346"/>
      <c r="I40" s="346"/>
      <c r="J40" s="346"/>
      <c r="K40" s="346"/>
      <c r="L40" s="346"/>
      <c r="M40" s="55" t="s">
        <v>183</v>
      </c>
    </row>
    <row r="41" spans="1:13">
      <c r="A41" s="49"/>
      <c r="B41" s="49"/>
      <c r="C41" s="49"/>
      <c r="D41" s="49"/>
      <c r="E41" s="49"/>
      <c r="F41" s="49"/>
      <c r="G41" s="49"/>
      <c r="H41" s="49"/>
      <c r="I41" s="49"/>
      <c r="J41" s="49"/>
      <c r="K41" s="49"/>
      <c r="L41" s="49"/>
      <c r="M41" s="50"/>
    </row>
    <row r="42" spans="1:13" ht="2.25" customHeight="1">
      <c r="A42" s="7"/>
    </row>
    <row r="43" spans="1:13" s="1" customFormat="1">
      <c r="A43" s="8" t="s">
        <v>26</v>
      </c>
      <c r="B43" s="4"/>
      <c r="C43" s="4"/>
      <c r="D43" s="4"/>
      <c r="E43" s="4"/>
      <c r="F43" s="4"/>
      <c r="G43" s="4"/>
      <c r="H43" s="4"/>
      <c r="I43" s="4"/>
      <c r="J43" s="4"/>
      <c r="K43" s="4"/>
      <c r="L43" s="4"/>
      <c r="M43" s="4"/>
    </row>
    <row r="44" spans="1:13" s="1" customFormat="1" ht="11.25">
      <c r="A44" s="159" t="s">
        <v>27</v>
      </c>
      <c r="B44" s="159"/>
      <c r="C44" s="159"/>
      <c r="D44" s="159"/>
      <c r="E44" s="159"/>
      <c r="F44" s="159"/>
      <c r="G44" s="159"/>
      <c r="H44" s="159"/>
      <c r="I44" s="159"/>
      <c r="J44" s="159"/>
      <c r="K44" s="159"/>
      <c r="L44" s="159"/>
      <c r="M44" s="10"/>
    </row>
    <row r="45" spans="1:13" s="1" customFormat="1" ht="11.25">
      <c r="A45" s="337" t="s">
        <v>233</v>
      </c>
      <c r="B45" s="337"/>
      <c r="C45" s="337"/>
      <c r="D45" s="337"/>
      <c r="E45" s="337"/>
      <c r="F45" s="337"/>
      <c r="G45" s="337"/>
      <c r="H45" s="337"/>
      <c r="I45" s="337"/>
      <c r="J45" s="337"/>
      <c r="K45" s="337"/>
      <c r="L45" s="337"/>
      <c r="M45" s="337"/>
    </row>
    <row r="46" spans="1:13" s="1" customFormat="1">
      <c r="A46" s="9"/>
      <c r="B46" s="4"/>
      <c r="C46" s="4"/>
      <c r="D46" s="4"/>
      <c r="E46" s="4"/>
      <c r="F46" s="4"/>
      <c r="G46" s="4"/>
      <c r="H46" s="4"/>
      <c r="I46" s="4"/>
      <c r="J46" s="4"/>
      <c r="K46" s="4"/>
      <c r="L46" s="4"/>
      <c r="M46" s="4"/>
    </row>
    <row r="47" spans="1:13" s="1" customFormat="1" ht="18" customHeight="1">
      <c r="A47" s="8" t="s">
        <v>28</v>
      </c>
      <c r="B47" s="8"/>
      <c r="C47" s="8"/>
      <c r="D47" s="8"/>
      <c r="E47" s="8"/>
      <c r="F47" s="8"/>
      <c r="G47" s="8"/>
      <c r="H47" s="8"/>
      <c r="I47" s="8"/>
      <c r="J47" s="8"/>
      <c r="K47" s="8"/>
      <c r="L47" s="8"/>
      <c r="M47" s="8"/>
    </row>
    <row r="48" spans="1:13" s="1" customFormat="1" ht="18" customHeight="1">
      <c r="A48" s="188" t="s">
        <v>29</v>
      </c>
      <c r="B48" s="342"/>
      <c r="C48" s="342"/>
      <c r="D48" s="342"/>
      <c r="E48" s="342"/>
      <c r="F48" s="342"/>
      <c r="G48" s="342"/>
      <c r="H48" s="342"/>
      <c r="I48" s="342"/>
      <c r="J48" s="342"/>
      <c r="K48" s="342"/>
      <c r="L48" s="342"/>
      <c r="M48" s="189"/>
    </row>
    <row r="49" spans="1:13" ht="33" customHeight="1">
      <c r="A49" s="338" t="s">
        <v>555</v>
      </c>
      <c r="B49" s="338"/>
      <c r="C49" s="338"/>
      <c r="D49" s="338"/>
      <c r="E49" s="338"/>
      <c r="F49" s="338"/>
      <c r="G49" s="338"/>
      <c r="H49" s="338"/>
      <c r="I49" s="338"/>
      <c r="J49" s="338"/>
      <c r="K49" s="338"/>
      <c r="L49" s="338"/>
      <c r="M49" s="338"/>
    </row>
    <row r="50" spans="1:13">
      <c r="A50" s="341" t="s">
        <v>298</v>
      </c>
      <c r="B50" s="341"/>
      <c r="C50" s="341"/>
      <c r="D50" s="341"/>
      <c r="E50" s="341"/>
      <c r="F50" s="341"/>
      <c r="G50" s="341"/>
      <c r="H50" s="341"/>
      <c r="I50" s="341"/>
      <c r="J50" s="341"/>
      <c r="K50" s="341"/>
      <c r="L50" s="341"/>
      <c r="M50" s="341"/>
    </row>
    <row r="51" spans="1:13" ht="22.5" customHeight="1">
      <c r="A51" s="56" t="s">
        <v>30</v>
      </c>
      <c r="B51" s="159" t="s">
        <v>31</v>
      </c>
      <c r="C51" s="159"/>
      <c r="D51" s="43" t="s">
        <v>32</v>
      </c>
      <c r="E51" s="159" t="s">
        <v>33</v>
      </c>
      <c r="F51" s="159"/>
      <c r="G51" s="159" t="s">
        <v>34</v>
      </c>
      <c r="H51" s="159"/>
      <c r="I51" s="159" t="s">
        <v>35</v>
      </c>
      <c r="J51" s="159"/>
      <c r="K51" s="159" t="s">
        <v>36</v>
      </c>
      <c r="L51" s="159"/>
      <c r="M51" s="43" t="s">
        <v>37</v>
      </c>
    </row>
    <row r="52" spans="1:13" ht="30" customHeight="1">
      <c r="A52" s="109" t="s">
        <v>193</v>
      </c>
      <c r="B52" s="154" t="s">
        <v>169</v>
      </c>
      <c r="C52" s="154"/>
      <c r="D52" s="27" t="s">
        <v>185</v>
      </c>
      <c r="E52" s="154" t="s">
        <v>186</v>
      </c>
      <c r="F52" s="154"/>
      <c r="G52" s="154" t="s">
        <v>187</v>
      </c>
      <c r="H52" s="154"/>
      <c r="I52" s="339" t="s">
        <v>188</v>
      </c>
      <c r="J52" s="340"/>
      <c r="K52" s="339" t="s">
        <v>286</v>
      </c>
      <c r="L52" s="340"/>
      <c r="M52" s="26">
        <v>1360002170001</v>
      </c>
    </row>
    <row r="53" spans="1:13" ht="33" customHeight="1">
      <c r="A53" s="27" t="s">
        <v>194</v>
      </c>
      <c r="B53" s="154" t="s">
        <v>169</v>
      </c>
      <c r="C53" s="154"/>
      <c r="D53" s="27" t="s">
        <v>192</v>
      </c>
      <c r="E53" s="154" t="s">
        <v>195</v>
      </c>
      <c r="F53" s="154"/>
      <c r="G53" s="154" t="s">
        <v>196</v>
      </c>
      <c r="H53" s="154"/>
      <c r="I53" s="153" t="s">
        <v>197</v>
      </c>
      <c r="J53" s="154"/>
      <c r="K53" s="153" t="s">
        <v>287</v>
      </c>
      <c r="L53" s="154"/>
      <c r="M53" s="26">
        <v>1360002170001</v>
      </c>
    </row>
    <row r="54" spans="1:13" ht="53.25" customHeight="1">
      <c r="A54" s="109" t="s">
        <v>206</v>
      </c>
      <c r="B54" s="135" t="s">
        <v>169</v>
      </c>
      <c r="C54" s="135"/>
      <c r="D54" s="109" t="s">
        <v>203</v>
      </c>
      <c r="E54" s="135" t="s">
        <v>203</v>
      </c>
      <c r="F54" s="135"/>
      <c r="G54" s="135" t="s">
        <v>204</v>
      </c>
      <c r="H54" s="135"/>
      <c r="I54" s="336" t="s">
        <v>530</v>
      </c>
      <c r="J54" s="336"/>
      <c r="K54" s="136" t="s">
        <v>205</v>
      </c>
      <c r="L54" s="135"/>
      <c r="M54" s="111">
        <v>1360002170001</v>
      </c>
    </row>
    <row r="55" spans="1:13" ht="49.5" customHeight="1">
      <c r="A55" s="109" t="s">
        <v>210</v>
      </c>
      <c r="B55" s="146" t="s">
        <v>169</v>
      </c>
      <c r="C55" s="148"/>
      <c r="D55" s="109" t="s">
        <v>211</v>
      </c>
      <c r="E55" s="146" t="s">
        <v>211</v>
      </c>
      <c r="F55" s="148"/>
      <c r="G55" s="146" t="s">
        <v>212</v>
      </c>
      <c r="H55" s="148"/>
      <c r="I55" s="323" t="s">
        <v>529</v>
      </c>
      <c r="J55" s="324"/>
      <c r="K55" s="151" t="s">
        <v>213</v>
      </c>
      <c r="L55" s="152"/>
      <c r="M55" s="111">
        <v>1360002170001</v>
      </c>
    </row>
    <row r="56" spans="1:13" ht="33.75">
      <c r="A56" s="110" t="s">
        <v>217</v>
      </c>
      <c r="B56" s="135" t="s">
        <v>169</v>
      </c>
      <c r="C56" s="135"/>
      <c r="D56" s="109" t="s">
        <v>218</v>
      </c>
      <c r="E56" s="135" t="s">
        <v>218</v>
      </c>
      <c r="F56" s="135"/>
      <c r="G56" s="142" t="s">
        <v>554</v>
      </c>
      <c r="H56" s="142"/>
      <c r="I56" s="136" t="s">
        <v>219</v>
      </c>
      <c r="J56" s="135"/>
      <c r="K56" s="136" t="s">
        <v>220</v>
      </c>
      <c r="L56" s="135"/>
      <c r="M56" s="111">
        <v>1360002170001</v>
      </c>
    </row>
    <row r="57" spans="1:13" ht="22.5">
      <c r="A57" s="113" t="s">
        <v>305</v>
      </c>
      <c r="B57" s="143" t="s">
        <v>306</v>
      </c>
      <c r="C57" s="145"/>
      <c r="D57" s="114" t="s">
        <v>307</v>
      </c>
      <c r="E57" s="143" t="s">
        <v>308</v>
      </c>
      <c r="F57" s="145"/>
      <c r="G57" s="143" t="s">
        <v>309</v>
      </c>
      <c r="H57" s="145"/>
      <c r="I57" s="149" t="s">
        <v>310</v>
      </c>
      <c r="J57" s="150"/>
      <c r="K57" s="149" t="s">
        <v>311</v>
      </c>
      <c r="L57" s="150"/>
      <c r="M57" s="115">
        <v>1360002170001</v>
      </c>
    </row>
    <row r="58" spans="1:13" ht="24.75" customHeight="1">
      <c r="A58" s="100" t="s">
        <v>312</v>
      </c>
      <c r="B58" s="146" t="s">
        <v>169</v>
      </c>
      <c r="C58" s="148"/>
      <c r="D58" s="109" t="s">
        <v>313</v>
      </c>
      <c r="E58" s="146" t="s">
        <v>313</v>
      </c>
      <c r="F58" s="148"/>
      <c r="G58" s="146" t="s">
        <v>314</v>
      </c>
      <c r="H58" s="148"/>
      <c r="I58" s="151" t="s">
        <v>315</v>
      </c>
      <c r="J58" s="152"/>
      <c r="K58" s="151" t="s">
        <v>316</v>
      </c>
      <c r="L58" s="152"/>
      <c r="M58" s="111">
        <v>1360002170001</v>
      </c>
    </row>
    <row r="59" spans="1:13" ht="24" customHeight="1">
      <c r="A59" s="24" t="s">
        <v>317</v>
      </c>
      <c r="B59" s="146" t="s">
        <v>169</v>
      </c>
      <c r="C59" s="148"/>
      <c r="D59" s="109" t="s">
        <v>318</v>
      </c>
      <c r="E59" s="146" t="s">
        <v>318</v>
      </c>
      <c r="F59" s="148"/>
      <c r="G59" s="146" t="s">
        <v>319</v>
      </c>
      <c r="H59" s="148"/>
      <c r="I59" s="151" t="s">
        <v>197</v>
      </c>
      <c r="J59" s="152"/>
      <c r="K59" s="151" t="s">
        <v>320</v>
      </c>
      <c r="L59" s="152"/>
      <c r="M59" s="111">
        <v>1360002170001</v>
      </c>
    </row>
    <row r="60" spans="1:13">
      <c r="A60" s="24"/>
      <c r="B60" s="340"/>
      <c r="C60" s="340"/>
      <c r="D60" s="24"/>
      <c r="E60" s="340"/>
      <c r="F60" s="340"/>
      <c r="G60" s="340"/>
      <c r="H60" s="340"/>
      <c r="I60" s="340"/>
      <c r="J60" s="340"/>
      <c r="K60" s="340"/>
      <c r="L60" s="340"/>
      <c r="M60" s="25"/>
    </row>
    <row r="61" spans="1:13">
      <c r="A61" s="159" t="s">
        <v>38</v>
      </c>
      <c r="B61" s="159"/>
      <c r="C61" s="159" t="s">
        <v>39</v>
      </c>
      <c r="D61" s="159"/>
      <c r="E61" s="159"/>
      <c r="F61" s="159" t="s">
        <v>40</v>
      </c>
      <c r="G61" s="159"/>
      <c r="H61" s="159" t="s">
        <v>35</v>
      </c>
      <c r="I61" s="159"/>
      <c r="J61" s="159" t="s">
        <v>41</v>
      </c>
      <c r="K61" s="159"/>
      <c r="L61" s="159" t="s">
        <v>42</v>
      </c>
      <c r="M61" s="159"/>
    </row>
    <row r="62" spans="1:13" ht="31.5" customHeight="1">
      <c r="A62" s="135" t="s">
        <v>184</v>
      </c>
      <c r="B62" s="135"/>
      <c r="C62" s="154" t="s">
        <v>189</v>
      </c>
      <c r="D62" s="154"/>
      <c r="E62" s="154"/>
      <c r="F62" s="154" t="s">
        <v>190</v>
      </c>
      <c r="G62" s="154"/>
      <c r="H62" s="153" t="s">
        <v>191</v>
      </c>
      <c r="I62" s="154"/>
      <c r="J62" s="155">
        <v>43194</v>
      </c>
      <c r="K62" s="156"/>
      <c r="L62" s="157" t="s">
        <v>201</v>
      </c>
      <c r="M62" s="157"/>
    </row>
    <row r="63" spans="1:13" ht="34.5" customHeight="1">
      <c r="A63" s="154" t="s">
        <v>194</v>
      </c>
      <c r="B63" s="154"/>
      <c r="C63" s="154" t="s">
        <v>198</v>
      </c>
      <c r="D63" s="154"/>
      <c r="E63" s="154"/>
      <c r="F63" s="154" t="s">
        <v>199</v>
      </c>
      <c r="G63" s="154"/>
      <c r="H63" s="153" t="s">
        <v>200</v>
      </c>
      <c r="I63" s="154"/>
      <c r="J63" s="155">
        <v>44256</v>
      </c>
      <c r="K63" s="156"/>
      <c r="L63" s="157" t="s">
        <v>202</v>
      </c>
      <c r="M63" s="157"/>
    </row>
    <row r="64" spans="1:13" ht="37.5" customHeight="1">
      <c r="A64" s="135" t="s">
        <v>206</v>
      </c>
      <c r="B64" s="135"/>
      <c r="C64" s="135" t="s">
        <v>207</v>
      </c>
      <c r="D64" s="135"/>
      <c r="E64" s="135"/>
      <c r="F64" s="135" t="s">
        <v>190</v>
      </c>
      <c r="G64" s="135"/>
      <c r="H64" s="136" t="s">
        <v>208</v>
      </c>
      <c r="I64" s="135"/>
      <c r="J64" s="137">
        <v>43592</v>
      </c>
      <c r="K64" s="138"/>
      <c r="L64" s="158" t="s">
        <v>209</v>
      </c>
      <c r="M64" s="158"/>
    </row>
    <row r="65" spans="1:13" ht="31.5" customHeight="1">
      <c r="A65" s="135" t="s">
        <v>210</v>
      </c>
      <c r="B65" s="135"/>
      <c r="C65" s="135" t="s">
        <v>214</v>
      </c>
      <c r="D65" s="135"/>
      <c r="E65" s="135"/>
      <c r="F65" s="135" t="s">
        <v>190</v>
      </c>
      <c r="G65" s="135"/>
      <c r="H65" s="136" t="s">
        <v>215</v>
      </c>
      <c r="I65" s="135"/>
      <c r="J65" s="137">
        <v>44263</v>
      </c>
      <c r="K65" s="138"/>
      <c r="L65" s="134" t="s">
        <v>216</v>
      </c>
      <c r="M65" s="134"/>
    </row>
    <row r="66" spans="1:13" ht="34.5" customHeight="1">
      <c r="A66" s="135" t="s">
        <v>217</v>
      </c>
      <c r="B66" s="135"/>
      <c r="C66" s="135" t="s">
        <v>221</v>
      </c>
      <c r="D66" s="135"/>
      <c r="E66" s="135"/>
      <c r="F66" s="135" t="s">
        <v>190</v>
      </c>
      <c r="G66" s="135"/>
      <c r="H66" s="136" t="s">
        <v>222</v>
      </c>
      <c r="I66" s="135"/>
      <c r="J66" s="137">
        <v>44378</v>
      </c>
      <c r="K66" s="138"/>
      <c r="L66" s="134" t="s">
        <v>223</v>
      </c>
      <c r="M66" s="134"/>
    </row>
    <row r="67" spans="1:13" ht="34.5" customHeight="1">
      <c r="A67" s="141" t="s">
        <v>305</v>
      </c>
      <c r="B67" s="141"/>
      <c r="C67" s="143" t="s">
        <v>321</v>
      </c>
      <c r="D67" s="144"/>
      <c r="E67" s="145"/>
      <c r="F67" s="143" t="s">
        <v>322</v>
      </c>
      <c r="G67" s="145"/>
      <c r="H67" s="124" t="s">
        <v>323</v>
      </c>
      <c r="I67" s="125"/>
      <c r="J67" s="128">
        <v>44986</v>
      </c>
      <c r="K67" s="129"/>
      <c r="L67" s="130" t="s">
        <v>324</v>
      </c>
      <c r="M67" s="131"/>
    </row>
    <row r="68" spans="1:13" ht="34.5" customHeight="1">
      <c r="A68" s="142" t="s">
        <v>312</v>
      </c>
      <c r="B68" s="142"/>
      <c r="C68" s="146" t="s">
        <v>325</v>
      </c>
      <c r="D68" s="147"/>
      <c r="E68" s="148"/>
      <c r="F68" s="146" t="s">
        <v>326</v>
      </c>
      <c r="G68" s="148"/>
      <c r="H68" s="126" t="s">
        <v>315</v>
      </c>
      <c r="I68" s="127"/>
      <c r="J68" s="139">
        <v>44957</v>
      </c>
      <c r="K68" s="140"/>
      <c r="L68" s="132" t="s">
        <v>327</v>
      </c>
      <c r="M68" s="133"/>
    </row>
    <row r="69" spans="1:13" ht="34.5" customHeight="1">
      <c r="A69" s="142" t="s">
        <v>317</v>
      </c>
      <c r="B69" s="142"/>
      <c r="C69" s="146" t="s">
        <v>328</v>
      </c>
      <c r="D69" s="147"/>
      <c r="E69" s="148"/>
      <c r="F69" s="146" t="s">
        <v>329</v>
      </c>
      <c r="G69" s="148"/>
      <c r="H69" s="126" t="s">
        <v>330</v>
      </c>
      <c r="I69" s="127"/>
      <c r="J69" s="139">
        <v>45048</v>
      </c>
      <c r="K69" s="140"/>
      <c r="L69" s="132" t="s">
        <v>331</v>
      </c>
      <c r="M69" s="133"/>
    </row>
    <row r="70" spans="1:13" ht="22.5" customHeight="1">
      <c r="A70" s="357" t="s">
        <v>332</v>
      </c>
      <c r="B70" s="358"/>
      <c r="C70" s="358"/>
      <c r="D70" s="358"/>
      <c r="E70" s="358"/>
      <c r="F70" s="358"/>
      <c r="G70" s="358"/>
      <c r="H70" s="358"/>
      <c r="I70" s="358"/>
      <c r="J70" s="358"/>
      <c r="K70" s="358"/>
      <c r="L70" s="358"/>
      <c r="M70" s="359"/>
    </row>
    <row r="71" spans="1:13" s="2" customFormat="1" ht="18.75" customHeight="1">
      <c r="A71" s="159" t="s">
        <v>43</v>
      </c>
      <c r="B71" s="159" t="s">
        <v>44</v>
      </c>
      <c r="C71" s="159" t="s">
        <v>45</v>
      </c>
      <c r="D71" s="159"/>
      <c r="E71" s="159"/>
      <c r="F71" s="188" t="s">
        <v>46</v>
      </c>
      <c r="G71" s="342"/>
      <c r="H71" s="342"/>
      <c r="I71" s="342"/>
      <c r="J71" s="342"/>
      <c r="K71" s="189"/>
      <c r="L71" s="380" t="s">
        <v>57</v>
      </c>
      <c r="M71" s="159" t="s">
        <v>47</v>
      </c>
    </row>
    <row r="72" spans="1:13" s="2" customFormat="1" ht="30" customHeight="1">
      <c r="A72" s="159"/>
      <c r="B72" s="159"/>
      <c r="C72" s="43" t="s">
        <v>48</v>
      </c>
      <c r="D72" s="43" t="s">
        <v>49</v>
      </c>
      <c r="E72" s="43" t="s">
        <v>50</v>
      </c>
      <c r="F72" s="43" t="s">
        <v>51</v>
      </c>
      <c r="G72" s="43" t="s">
        <v>52</v>
      </c>
      <c r="H72" s="43" t="s">
        <v>53</v>
      </c>
      <c r="I72" s="43" t="s">
        <v>54</v>
      </c>
      <c r="J72" s="43" t="s">
        <v>55</v>
      </c>
      <c r="K72" s="43" t="s">
        <v>56</v>
      </c>
      <c r="L72" s="381"/>
      <c r="M72" s="159"/>
    </row>
    <row r="73" spans="1:13" ht="14.25" customHeight="1">
      <c r="A73" s="112" t="s">
        <v>224</v>
      </c>
      <c r="B73" s="74">
        <v>17618</v>
      </c>
      <c r="C73" s="74">
        <v>7116</v>
      </c>
      <c r="D73" s="47">
        <v>10413</v>
      </c>
      <c r="E73" s="47">
        <v>89</v>
      </c>
      <c r="F73" s="47">
        <v>1944</v>
      </c>
      <c r="G73" s="47">
        <v>13560</v>
      </c>
      <c r="H73" s="75">
        <v>0</v>
      </c>
      <c r="I73" s="47">
        <v>69</v>
      </c>
      <c r="J73" s="47">
        <v>1879</v>
      </c>
      <c r="K73" s="47">
        <v>166</v>
      </c>
      <c r="L73" s="47">
        <v>56</v>
      </c>
      <c r="M73" s="314" t="s">
        <v>334</v>
      </c>
    </row>
    <row r="74" spans="1:13" ht="14.25" customHeight="1">
      <c r="A74" s="30" t="s">
        <v>184</v>
      </c>
      <c r="B74" s="74">
        <v>836</v>
      </c>
      <c r="C74" s="74">
        <v>236</v>
      </c>
      <c r="D74" s="47">
        <v>596</v>
      </c>
      <c r="E74" s="47">
        <v>4</v>
      </c>
      <c r="F74" s="47">
        <v>101</v>
      </c>
      <c r="G74" s="47">
        <v>590</v>
      </c>
      <c r="H74" s="75">
        <v>0</v>
      </c>
      <c r="I74" s="47">
        <v>3</v>
      </c>
      <c r="J74" s="47">
        <v>140</v>
      </c>
      <c r="K74" s="47">
        <v>2</v>
      </c>
      <c r="L74" s="47">
        <v>3</v>
      </c>
      <c r="M74" s="315"/>
    </row>
    <row r="75" spans="1:13" ht="14.25" customHeight="1">
      <c r="A75" s="30" t="s">
        <v>194</v>
      </c>
      <c r="B75" s="76">
        <v>1717</v>
      </c>
      <c r="C75" s="74">
        <v>609</v>
      </c>
      <c r="D75" s="47">
        <v>1095</v>
      </c>
      <c r="E75" s="47">
        <v>13</v>
      </c>
      <c r="F75" s="47">
        <v>543</v>
      </c>
      <c r="G75" s="47">
        <v>961</v>
      </c>
      <c r="H75" s="77">
        <v>0</v>
      </c>
      <c r="I75" s="47">
        <v>5</v>
      </c>
      <c r="J75" s="47">
        <v>207</v>
      </c>
      <c r="K75" s="47">
        <v>1</v>
      </c>
      <c r="L75" s="47">
        <v>2</v>
      </c>
      <c r="M75" s="315"/>
    </row>
    <row r="76" spans="1:13" ht="14.25" customHeight="1">
      <c r="A76" s="30" t="s">
        <v>206</v>
      </c>
      <c r="B76" s="76">
        <v>1678</v>
      </c>
      <c r="C76" s="74">
        <v>594</v>
      </c>
      <c r="D76" s="47">
        <v>1079</v>
      </c>
      <c r="E76" s="47">
        <v>5</v>
      </c>
      <c r="F76" s="47">
        <v>347</v>
      </c>
      <c r="G76" s="47">
        <v>1056</v>
      </c>
      <c r="H76" s="75">
        <v>0</v>
      </c>
      <c r="I76" s="47">
        <v>11</v>
      </c>
      <c r="J76" s="47">
        <v>258</v>
      </c>
      <c r="K76" s="47">
        <v>6</v>
      </c>
      <c r="L76" s="47">
        <v>2</v>
      </c>
      <c r="M76" s="315"/>
    </row>
    <row r="77" spans="1:13" ht="14.25" customHeight="1">
      <c r="A77" s="30" t="s">
        <v>210</v>
      </c>
      <c r="B77" s="76">
        <v>992</v>
      </c>
      <c r="C77" s="74">
        <v>323</v>
      </c>
      <c r="D77" s="47">
        <v>663</v>
      </c>
      <c r="E77" s="47">
        <v>6</v>
      </c>
      <c r="F77" s="47">
        <v>160</v>
      </c>
      <c r="G77" s="47">
        <v>661</v>
      </c>
      <c r="H77" s="75">
        <v>0</v>
      </c>
      <c r="I77" s="47">
        <v>8</v>
      </c>
      <c r="J77" s="47">
        <v>161</v>
      </c>
      <c r="K77" s="75">
        <v>2</v>
      </c>
      <c r="L77" s="47">
        <v>0</v>
      </c>
      <c r="M77" s="315"/>
    </row>
    <row r="78" spans="1:13" ht="33.75">
      <c r="A78" s="30" t="s">
        <v>217</v>
      </c>
      <c r="B78" s="76">
        <v>914</v>
      </c>
      <c r="C78" s="74">
        <v>538</v>
      </c>
      <c r="D78" s="47">
        <v>338</v>
      </c>
      <c r="E78" s="47">
        <v>38</v>
      </c>
      <c r="F78" s="47">
        <v>232</v>
      </c>
      <c r="G78" s="47">
        <v>504</v>
      </c>
      <c r="H78" s="47">
        <v>0</v>
      </c>
      <c r="I78" s="47">
        <v>3</v>
      </c>
      <c r="J78" s="47">
        <v>171</v>
      </c>
      <c r="K78" s="47">
        <v>4</v>
      </c>
      <c r="L78" s="47">
        <v>2</v>
      </c>
      <c r="M78" s="315"/>
    </row>
    <row r="79" spans="1:13" ht="22.5">
      <c r="A79" s="72" t="s">
        <v>305</v>
      </c>
      <c r="B79" s="76">
        <v>113</v>
      </c>
      <c r="C79" s="74">
        <v>57</v>
      </c>
      <c r="D79" s="47">
        <v>54</v>
      </c>
      <c r="E79" s="47">
        <v>2</v>
      </c>
      <c r="F79" s="47">
        <v>4</v>
      </c>
      <c r="G79" s="47">
        <v>100</v>
      </c>
      <c r="H79" s="47">
        <v>0</v>
      </c>
      <c r="I79" s="47">
        <v>1</v>
      </c>
      <c r="J79" s="47">
        <v>7</v>
      </c>
      <c r="K79" s="47">
        <v>1</v>
      </c>
      <c r="L79" s="47">
        <v>2</v>
      </c>
      <c r="M79" s="315"/>
    </row>
    <row r="80" spans="1:13">
      <c r="A80" s="72" t="s">
        <v>312</v>
      </c>
      <c r="B80" s="76">
        <v>54</v>
      </c>
      <c r="C80" s="74">
        <v>7</v>
      </c>
      <c r="D80" s="47">
        <v>46</v>
      </c>
      <c r="E80" s="47">
        <v>1</v>
      </c>
      <c r="F80" s="47">
        <v>14</v>
      </c>
      <c r="G80" s="47">
        <v>31</v>
      </c>
      <c r="H80" s="47">
        <v>0</v>
      </c>
      <c r="I80" s="47">
        <v>0</v>
      </c>
      <c r="J80" s="47">
        <v>9</v>
      </c>
      <c r="K80" s="47">
        <v>0</v>
      </c>
      <c r="L80" s="47">
        <v>0</v>
      </c>
      <c r="M80" s="315"/>
    </row>
    <row r="81" spans="1:13">
      <c r="A81" s="72" t="s">
        <v>317</v>
      </c>
      <c r="B81" s="76">
        <v>100</v>
      </c>
      <c r="C81" s="74">
        <v>39</v>
      </c>
      <c r="D81" s="47">
        <v>58</v>
      </c>
      <c r="E81" s="47">
        <v>3</v>
      </c>
      <c r="F81" s="47">
        <v>32</v>
      </c>
      <c r="G81" s="47">
        <v>42</v>
      </c>
      <c r="H81" s="47">
        <v>0</v>
      </c>
      <c r="I81" s="47">
        <v>0</v>
      </c>
      <c r="J81" s="47">
        <v>26</v>
      </c>
      <c r="K81" s="47">
        <v>0</v>
      </c>
      <c r="L81" s="47">
        <v>0</v>
      </c>
      <c r="M81" s="315"/>
    </row>
    <row r="82" spans="1:13">
      <c r="A82" s="73" t="s">
        <v>238</v>
      </c>
      <c r="B82" s="78">
        <f t="shared" ref="B82:L82" si="0">SUM(B73:B81)</f>
        <v>24022</v>
      </c>
      <c r="C82" s="79">
        <f t="shared" si="0"/>
        <v>9519</v>
      </c>
      <c r="D82" s="80">
        <f t="shared" si="0"/>
        <v>14342</v>
      </c>
      <c r="E82" s="80">
        <f t="shared" si="0"/>
        <v>161</v>
      </c>
      <c r="F82" s="80">
        <f t="shared" si="0"/>
        <v>3377</v>
      </c>
      <c r="G82" s="80">
        <f t="shared" si="0"/>
        <v>17505</v>
      </c>
      <c r="H82" s="80">
        <f t="shared" si="0"/>
        <v>0</v>
      </c>
      <c r="I82" s="80">
        <f t="shared" si="0"/>
        <v>100</v>
      </c>
      <c r="J82" s="80">
        <f t="shared" si="0"/>
        <v>2858</v>
      </c>
      <c r="K82" s="80">
        <f t="shared" si="0"/>
        <v>182</v>
      </c>
      <c r="L82" s="80">
        <f t="shared" si="0"/>
        <v>67</v>
      </c>
      <c r="M82" s="316"/>
    </row>
    <row r="83" spans="1:13">
      <c r="A83" s="360" t="s">
        <v>333</v>
      </c>
      <c r="B83" s="246"/>
      <c r="C83" s="246"/>
      <c r="D83" s="246"/>
      <c r="E83" s="246"/>
      <c r="F83" s="246"/>
      <c r="G83" s="246"/>
      <c r="H83" s="246"/>
      <c r="I83" s="246"/>
      <c r="J83" s="246"/>
      <c r="K83" s="246"/>
      <c r="L83" s="246"/>
      <c r="M83" s="246"/>
    </row>
    <row r="84" spans="1:13" ht="19.5" customHeight="1">
      <c r="A84" s="159" t="s">
        <v>43</v>
      </c>
      <c r="B84" s="159" t="s">
        <v>44</v>
      </c>
      <c r="C84" s="159" t="s">
        <v>45</v>
      </c>
      <c r="D84" s="159"/>
      <c r="E84" s="159"/>
      <c r="F84" s="188" t="s">
        <v>46</v>
      </c>
      <c r="G84" s="342"/>
      <c r="H84" s="342"/>
      <c r="I84" s="342"/>
      <c r="J84" s="342"/>
      <c r="K84" s="189"/>
      <c r="L84" s="380" t="s">
        <v>57</v>
      </c>
      <c r="M84" s="159" t="s">
        <v>47</v>
      </c>
    </row>
    <row r="85" spans="1:13" ht="18">
      <c r="A85" s="159"/>
      <c r="B85" s="159"/>
      <c r="C85" s="43" t="s">
        <v>48</v>
      </c>
      <c r="D85" s="43" t="s">
        <v>49</v>
      </c>
      <c r="E85" s="43" t="s">
        <v>50</v>
      </c>
      <c r="F85" s="43" t="s">
        <v>51</v>
      </c>
      <c r="G85" s="43" t="s">
        <v>52</v>
      </c>
      <c r="H85" s="43" t="s">
        <v>53</v>
      </c>
      <c r="I85" s="43" t="s">
        <v>54</v>
      </c>
      <c r="J85" s="43" t="s">
        <v>55</v>
      </c>
      <c r="K85" s="43" t="s">
        <v>56</v>
      </c>
      <c r="L85" s="381"/>
      <c r="M85" s="159"/>
    </row>
    <row r="86" spans="1:13">
      <c r="A86" s="112" t="s">
        <v>224</v>
      </c>
      <c r="B86" s="76">
        <v>17697</v>
      </c>
      <c r="C86" s="76">
        <v>7191</v>
      </c>
      <c r="D86" s="76">
        <v>10442</v>
      </c>
      <c r="E86" s="76">
        <v>64</v>
      </c>
      <c r="F86" s="76">
        <v>2085</v>
      </c>
      <c r="G86" s="76">
        <v>13308</v>
      </c>
      <c r="H86" s="76">
        <v>0</v>
      </c>
      <c r="I86" s="76">
        <v>72</v>
      </c>
      <c r="J86" s="76">
        <v>2069</v>
      </c>
      <c r="K86" s="76">
        <v>163</v>
      </c>
      <c r="L86" s="76">
        <v>46</v>
      </c>
      <c r="M86" s="314" t="s">
        <v>334</v>
      </c>
    </row>
    <row r="87" spans="1:13">
      <c r="A87" s="30" t="s">
        <v>184</v>
      </c>
      <c r="B87" s="76">
        <v>849</v>
      </c>
      <c r="C87" s="76">
        <v>241</v>
      </c>
      <c r="D87" s="76">
        <v>605</v>
      </c>
      <c r="E87" s="76">
        <v>3</v>
      </c>
      <c r="F87" s="76">
        <v>108</v>
      </c>
      <c r="G87" s="76">
        <v>573</v>
      </c>
      <c r="H87" s="76">
        <v>0</v>
      </c>
      <c r="I87" s="76">
        <v>3</v>
      </c>
      <c r="J87" s="76">
        <v>164</v>
      </c>
      <c r="K87" s="76">
        <v>1</v>
      </c>
      <c r="L87" s="76">
        <v>1</v>
      </c>
      <c r="M87" s="315"/>
    </row>
    <row r="88" spans="1:13">
      <c r="A88" s="30" t="s">
        <v>194</v>
      </c>
      <c r="B88" s="76">
        <v>1939</v>
      </c>
      <c r="C88" s="76">
        <v>677</v>
      </c>
      <c r="D88" s="76">
        <v>1244</v>
      </c>
      <c r="E88" s="76">
        <v>18</v>
      </c>
      <c r="F88" s="76">
        <v>649</v>
      </c>
      <c r="G88" s="76">
        <v>1010</v>
      </c>
      <c r="H88" s="76">
        <v>0</v>
      </c>
      <c r="I88" s="76">
        <v>5</v>
      </c>
      <c r="J88" s="76">
        <v>274</v>
      </c>
      <c r="K88" s="76">
        <v>1</v>
      </c>
      <c r="L88" s="76">
        <v>0</v>
      </c>
      <c r="M88" s="315"/>
    </row>
    <row r="89" spans="1:13">
      <c r="A89" s="112" t="s">
        <v>206</v>
      </c>
      <c r="B89" s="76">
        <v>1793</v>
      </c>
      <c r="C89" s="76">
        <v>631</v>
      </c>
      <c r="D89" s="76">
        <v>1158</v>
      </c>
      <c r="E89" s="76">
        <v>4</v>
      </c>
      <c r="F89" s="76">
        <v>359</v>
      </c>
      <c r="G89" s="76">
        <v>1114</v>
      </c>
      <c r="H89" s="76">
        <v>0</v>
      </c>
      <c r="I89" s="76">
        <v>12</v>
      </c>
      <c r="J89" s="76">
        <v>302</v>
      </c>
      <c r="K89" s="76">
        <v>6</v>
      </c>
      <c r="L89" s="76">
        <v>1</v>
      </c>
      <c r="M89" s="315"/>
    </row>
    <row r="90" spans="1:13" ht="15" customHeight="1">
      <c r="A90" s="112" t="s">
        <v>210</v>
      </c>
      <c r="B90" s="76">
        <v>1011</v>
      </c>
      <c r="C90" s="76">
        <v>333</v>
      </c>
      <c r="D90" s="76">
        <v>676</v>
      </c>
      <c r="E90" s="76">
        <v>2</v>
      </c>
      <c r="F90" s="76">
        <v>170</v>
      </c>
      <c r="G90" s="76">
        <v>656</v>
      </c>
      <c r="H90" s="76">
        <v>0</v>
      </c>
      <c r="I90" s="76">
        <v>5</v>
      </c>
      <c r="J90" s="76">
        <v>179</v>
      </c>
      <c r="K90" s="76">
        <v>1</v>
      </c>
      <c r="L90" s="76">
        <v>0</v>
      </c>
      <c r="M90" s="315"/>
    </row>
    <row r="91" spans="1:13" ht="33.75">
      <c r="A91" s="112" t="s">
        <v>217</v>
      </c>
      <c r="B91" s="76">
        <v>1278</v>
      </c>
      <c r="C91" s="76">
        <v>637</v>
      </c>
      <c r="D91" s="76">
        <v>492</v>
      </c>
      <c r="E91" s="76">
        <v>149</v>
      </c>
      <c r="F91" s="76">
        <v>271</v>
      </c>
      <c r="G91" s="76">
        <v>771</v>
      </c>
      <c r="H91" s="76">
        <v>0</v>
      </c>
      <c r="I91" s="76">
        <v>3</v>
      </c>
      <c r="J91" s="76">
        <v>227</v>
      </c>
      <c r="K91" s="76">
        <v>6</v>
      </c>
      <c r="L91" s="76">
        <v>2</v>
      </c>
      <c r="M91" s="315"/>
    </row>
    <row r="92" spans="1:13" ht="22.5">
      <c r="A92" s="116" t="s">
        <v>305</v>
      </c>
      <c r="B92" s="117">
        <v>240</v>
      </c>
      <c r="C92" s="117">
        <v>108</v>
      </c>
      <c r="D92" s="117">
        <v>128</v>
      </c>
      <c r="E92" s="117">
        <v>4</v>
      </c>
      <c r="F92" s="117">
        <v>11</v>
      </c>
      <c r="G92" s="117">
        <v>200</v>
      </c>
      <c r="H92" s="117">
        <v>0</v>
      </c>
      <c r="I92" s="117">
        <v>2</v>
      </c>
      <c r="J92" s="117">
        <v>26</v>
      </c>
      <c r="K92" s="117">
        <v>1</v>
      </c>
      <c r="L92" s="117">
        <v>2</v>
      </c>
      <c r="M92" s="315"/>
    </row>
    <row r="93" spans="1:13">
      <c r="A93" s="118" t="s">
        <v>312</v>
      </c>
      <c r="B93" s="76">
        <v>89</v>
      </c>
      <c r="C93" s="76">
        <v>7</v>
      </c>
      <c r="D93" s="76">
        <v>76</v>
      </c>
      <c r="E93" s="76">
        <v>6</v>
      </c>
      <c r="F93" s="76">
        <v>25</v>
      </c>
      <c r="G93" s="76">
        <v>47</v>
      </c>
      <c r="H93" s="76">
        <v>0</v>
      </c>
      <c r="I93" s="76">
        <v>0</v>
      </c>
      <c r="J93" s="76">
        <v>17</v>
      </c>
      <c r="K93" s="76">
        <v>0</v>
      </c>
      <c r="L93" s="76">
        <v>0</v>
      </c>
      <c r="M93" s="315"/>
    </row>
    <row r="94" spans="1:13">
      <c r="A94" s="118" t="s">
        <v>317</v>
      </c>
      <c r="B94" s="76">
        <v>75</v>
      </c>
      <c r="C94" s="76">
        <v>31</v>
      </c>
      <c r="D94" s="76">
        <v>44</v>
      </c>
      <c r="E94" s="76">
        <v>0</v>
      </c>
      <c r="F94" s="76">
        <v>29</v>
      </c>
      <c r="G94" s="76">
        <v>28</v>
      </c>
      <c r="H94" s="76">
        <v>0</v>
      </c>
      <c r="I94" s="76">
        <v>0</v>
      </c>
      <c r="J94" s="76">
        <v>18</v>
      </c>
      <c r="K94" s="76">
        <v>0</v>
      </c>
      <c r="L94" s="76">
        <v>0</v>
      </c>
      <c r="M94" s="315"/>
    </row>
    <row r="95" spans="1:13">
      <c r="A95" s="73" t="s">
        <v>238</v>
      </c>
      <c r="B95" s="78">
        <f t="shared" ref="B95:L95" si="1">SUM(B86:B94)</f>
        <v>24971</v>
      </c>
      <c r="C95" s="78">
        <f t="shared" si="1"/>
        <v>9856</v>
      </c>
      <c r="D95" s="78">
        <f t="shared" si="1"/>
        <v>14865</v>
      </c>
      <c r="E95" s="78">
        <f t="shared" si="1"/>
        <v>250</v>
      </c>
      <c r="F95" s="78">
        <f t="shared" si="1"/>
        <v>3707</v>
      </c>
      <c r="G95" s="78">
        <f t="shared" si="1"/>
        <v>17707</v>
      </c>
      <c r="H95" s="78">
        <f t="shared" si="1"/>
        <v>0</v>
      </c>
      <c r="I95" s="78">
        <f t="shared" si="1"/>
        <v>102</v>
      </c>
      <c r="J95" s="78">
        <f t="shared" si="1"/>
        <v>3276</v>
      </c>
      <c r="K95" s="78">
        <f t="shared" si="1"/>
        <v>179</v>
      </c>
      <c r="L95" s="78">
        <f t="shared" si="1"/>
        <v>52</v>
      </c>
      <c r="M95" s="316"/>
    </row>
    <row r="96" spans="1:13">
      <c r="A96" s="329"/>
      <c r="B96" s="330"/>
      <c r="C96" s="330"/>
      <c r="D96" s="330"/>
      <c r="E96" s="330"/>
      <c r="F96" s="330"/>
      <c r="G96" s="330"/>
      <c r="H96" s="330"/>
      <c r="I96" s="330"/>
      <c r="J96" s="330"/>
      <c r="K96" s="330"/>
      <c r="L96" s="330"/>
      <c r="M96" s="331"/>
    </row>
    <row r="97" spans="1:13">
      <c r="A97" s="326" t="s">
        <v>294</v>
      </c>
      <c r="B97" s="327"/>
      <c r="C97" s="327"/>
      <c r="D97" s="327"/>
      <c r="E97" s="327"/>
      <c r="F97" s="327"/>
      <c r="G97" s="327"/>
      <c r="H97" s="327"/>
      <c r="I97" s="327"/>
      <c r="J97" s="327"/>
      <c r="K97" s="327"/>
      <c r="L97" s="327"/>
      <c r="M97" s="328"/>
    </row>
    <row r="98" spans="1:13" ht="24.75" customHeight="1">
      <c r="A98" s="159" t="s">
        <v>58</v>
      </c>
      <c r="B98" s="159"/>
      <c r="C98" s="43" t="s">
        <v>59</v>
      </c>
      <c r="D98" s="159" t="s">
        <v>60</v>
      </c>
      <c r="E98" s="159"/>
      <c r="F98" s="159"/>
      <c r="G98" s="325" t="s">
        <v>61</v>
      </c>
      <c r="H98" s="325"/>
      <c r="I98" s="325"/>
      <c r="J98" s="325"/>
      <c r="K98" s="325"/>
      <c r="L98" s="325" t="s">
        <v>62</v>
      </c>
      <c r="M98" s="325"/>
    </row>
    <row r="99" spans="1:13" ht="42" customHeight="1">
      <c r="A99" s="166" t="s">
        <v>63</v>
      </c>
      <c r="B99" s="167"/>
      <c r="C99" s="334" t="s">
        <v>227</v>
      </c>
      <c r="D99" s="165" t="s">
        <v>481</v>
      </c>
      <c r="E99" s="165"/>
      <c r="F99" s="165"/>
      <c r="G99" s="181" t="s">
        <v>493</v>
      </c>
      <c r="H99" s="182"/>
      <c r="I99" s="182"/>
      <c r="J99" s="182"/>
      <c r="K99" s="183"/>
      <c r="L99" s="165" t="s">
        <v>284</v>
      </c>
      <c r="M99" s="194"/>
    </row>
    <row r="100" spans="1:13" ht="52.5" customHeight="1">
      <c r="A100" s="332"/>
      <c r="B100" s="333"/>
      <c r="C100" s="335"/>
      <c r="D100" s="181" t="s">
        <v>492</v>
      </c>
      <c r="E100" s="182"/>
      <c r="F100" s="183"/>
      <c r="G100" s="181" t="s">
        <v>494</v>
      </c>
      <c r="H100" s="312"/>
      <c r="I100" s="312"/>
      <c r="J100" s="312"/>
      <c r="K100" s="313"/>
      <c r="L100" s="181" t="s">
        <v>482</v>
      </c>
      <c r="M100" s="313"/>
    </row>
    <row r="101" spans="1:13" ht="48.75" customHeight="1">
      <c r="A101" s="166" t="s">
        <v>64</v>
      </c>
      <c r="B101" s="167"/>
      <c r="C101" s="173" t="s">
        <v>227</v>
      </c>
      <c r="D101" s="175" t="s">
        <v>483</v>
      </c>
      <c r="E101" s="176"/>
      <c r="F101" s="177"/>
      <c r="G101" s="163" t="s">
        <v>495</v>
      </c>
      <c r="H101" s="164"/>
      <c r="I101" s="164"/>
      <c r="J101" s="164"/>
      <c r="K101" s="164"/>
      <c r="L101" s="163" t="s">
        <v>498</v>
      </c>
      <c r="M101" s="164"/>
    </row>
    <row r="102" spans="1:13" ht="49.5" customHeight="1">
      <c r="A102" s="168"/>
      <c r="B102" s="169"/>
      <c r="C102" s="174"/>
      <c r="D102" s="178"/>
      <c r="E102" s="179"/>
      <c r="F102" s="180"/>
      <c r="G102" s="170" t="s">
        <v>496</v>
      </c>
      <c r="H102" s="171"/>
      <c r="I102" s="171"/>
      <c r="J102" s="171"/>
      <c r="K102" s="172"/>
      <c r="L102" s="170" t="s">
        <v>568</v>
      </c>
      <c r="M102" s="172"/>
    </row>
    <row r="103" spans="1:13" ht="44.25" customHeight="1">
      <c r="A103" s="166" t="s">
        <v>65</v>
      </c>
      <c r="B103" s="167"/>
      <c r="C103" s="173" t="s">
        <v>227</v>
      </c>
      <c r="D103" s="160" t="s">
        <v>484</v>
      </c>
      <c r="E103" s="160"/>
      <c r="F103" s="160"/>
      <c r="G103" s="161" t="s">
        <v>485</v>
      </c>
      <c r="H103" s="162"/>
      <c r="I103" s="162"/>
      <c r="J103" s="162"/>
      <c r="K103" s="162"/>
      <c r="L103" s="163" t="s">
        <v>499</v>
      </c>
      <c r="M103" s="164"/>
    </row>
    <row r="104" spans="1:13" ht="39.75" customHeight="1">
      <c r="A104" s="168"/>
      <c r="B104" s="169"/>
      <c r="C104" s="322"/>
      <c r="D104" s="181" t="s">
        <v>486</v>
      </c>
      <c r="E104" s="182"/>
      <c r="F104" s="183"/>
      <c r="G104" s="184" t="s">
        <v>487</v>
      </c>
      <c r="H104" s="185"/>
      <c r="I104" s="185"/>
      <c r="J104" s="185"/>
      <c r="K104" s="186"/>
      <c r="L104" s="170" t="s">
        <v>488</v>
      </c>
      <c r="M104" s="172"/>
    </row>
    <row r="105" spans="1:13" ht="39.75" customHeight="1">
      <c r="A105" s="166" t="s">
        <v>66</v>
      </c>
      <c r="B105" s="167"/>
      <c r="C105" s="173" t="s">
        <v>227</v>
      </c>
      <c r="D105" s="165" t="s">
        <v>283</v>
      </c>
      <c r="E105" s="165"/>
      <c r="F105" s="165"/>
      <c r="G105" s="163" t="s">
        <v>497</v>
      </c>
      <c r="H105" s="164"/>
      <c r="I105" s="164"/>
      <c r="J105" s="164"/>
      <c r="K105" s="164"/>
      <c r="L105" s="163" t="s">
        <v>284</v>
      </c>
      <c r="M105" s="164"/>
    </row>
    <row r="106" spans="1:13" ht="52.5" customHeight="1">
      <c r="A106" s="168"/>
      <c r="B106" s="169"/>
      <c r="C106" s="322"/>
      <c r="D106" s="181" t="s">
        <v>489</v>
      </c>
      <c r="E106" s="182"/>
      <c r="F106" s="183"/>
      <c r="G106" s="184" t="s">
        <v>531</v>
      </c>
      <c r="H106" s="319"/>
      <c r="I106" s="319"/>
      <c r="J106" s="319"/>
      <c r="K106" s="320"/>
      <c r="L106" s="170" t="s">
        <v>490</v>
      </c>
      <c r="M106" s="311"/>
    </row>
    <row r="107" spans="1:13" ht="72.75" customHeight="1">
      <c r="A107" s="206" t="s">
        <v>67</v>
      </c>
      <c r="B107" s="206"/>
      <c r="C107" s="51" t="s">
        <v>227</v>
      </c>
      <c r="D107" s="165" t="s">
        <v>491</v>
      </c>
      <c r="E107" s="165"/>
      <c r="F107" s="165"/>
      <c r="G107" s="163" t="s">
        <v>500</v>
      </c>
      <c r="H107" s="164"/>
      <c r="I107" s="164"/>
      <c r="J107" s="164"/>
      <c r="K107" s="164"/>
      <c r="L107" s="163" t="s">
        <v>285</v>
      </c>
      <c r="M107" s="164"/>
    </row>
    <row r="108" spans="1:13">
      <c r="A108" s="11"/>
      <c r="B108" s="11"/>
      <c r="C108" s="12"/>
      <c r="D108" s="13"/>
      <c r="E108" s="13"/>
      <c r="F108" s="13"/>
      <c r="G108" s="14"/>
      <c r="H108" s="14"/>
      <c r="I108" s="14"/>
      <c r="J108" s="14"/>
      <c r="K108" s="14"/>
      <c r="L108" s="14"/>
      <c r="M108" s="14"/>
    </row>
    <row r="109" spans="1:13">
      <c r="A109" s="119" t="s">
        <v>68</v>
      </c>
      <c r="B109" s="3"/>
      <c r="C109" s="3"/>
      <c r="D109" s="3"/>
      <c r="E109" s="3"/>
      <c r="F109" s="3"/>
      <c r="G109" s="3"/>
      <c r="H109" s="3"/>
      <c r="I109" s="3"/>
      <c r="J109" s="3"/>
      <c r="K109" s="3"/>
      <c r="L109" s="3"/>
      <c r="M109" s="3"/>
    </row>
    <row r="110" spans="1:13">
      <c r="A110" s="159" t="s">
        <v>69</v>
      </c>
      <c r="B110" s="159"/>
      <c r="C110" s="159"/>
      <c r="D110" s="159"/>
      <c r="E110" s="159"/>
      <c r="F110" s="159"/>
      <c r="G110" s="159"/>
      <c r="H110" s="159"/>
      <c r="I110" s="10" t="s">
        <v>70</v>
      </c>
      <c r="J110" s="321" t="s">
        <v>71</v>
      </c>
      <c r="K110" s="321"/>
      <c r="L110" s="321"/>
      <c r="M110" s="321"/>
    </row>
    <row r="111" spans="1:13">
      <c r="A111" s="206" t="s">
        <v>72</v>
      </c>
      <c r="B111" s="206"/>
      <c r="C111" s="206"/>
      <c r="D111" s="206"/>
      <c r="E111" s="206"/>
      <c r="F111" s="206"/>
      <c r="G111" s="206"/>
      <c r="H111" s="206"/>
      <c r="I111" s="29" t="s">
        <v>225</v>
      </c>
      <c r="J111" s="156" t="s">
        <v>226</v>
      </c>
      <c r="K111" s="156"/>
      <c r="L111" s="156"/>
      <c r="M111" s="156"/>
    </row>
    <row r="112" spans="1:13">
      <c r="A112" s="206" t="s">
        <v>73</v>
      </c>
      <c r="B112" s="206"/>
      <c r="C112" s="206"/>
      <c r="D112" s="206"/>
      <c r="E112" s="206"/>
      <c r="F112" s="206"/>
      <c r="G112" s="206"/>
      <c r="H112" s="206"/>
      <c r="I112" s="29" t="s">
        <v>225</v>
      </c>
      <c r="J112" s="156" t="s">
        <v>226</v>
      </c>
      <c r="K112" s="156"/>
      <c r="L112" s="156"/>
      <c r="M112" s="156"/>
    </row>
    <row r="113" spans="1:13">
      <c r="A113" s="69"/>
      <c r="B113" s="69"/>
      <c r="C113" s="69"/>
      <c r="D113" s="69"/>
      <c r="E113" s="69"/>
      <c r="F113" s="69"/>
      <c r="G113" s="69"/>
      <c r="H113" s="69"/>
      <c r="I113" s="71"/>
      <c r="J113" s="68"/>
      <c r="K113" s="68"/>
      <c r="L113" s="68"/>
      <c r="M113" s="68"/>
    </row>
    <row r="114" spans="1:13">
      <c r="A114" s="119" t="s">
        <v>74</v>
      </c>
      <c r="B114" s="3"/>
      <c r="C114" s="3"/>
      <c r="D114" s="3"/>
      <c r="E114" s="3"/>
      <c r="F114" s="3"/>
      <c r="G114" s="3"/>
      <c r="H114" s="3"/>
      <c r="I114" s="3"/>
      <c r="J114" s="3"/>
      <c r="K114" s="3"/>
      <c r="L114" s="3"/>
      <c r="M114" s="3"/>
    </row>
    <row r="115" spans="1:13" ht="36">
      <c r="A115" s="159" t="s">
        <v>75</v>
      </c>
      <c r="B115" s="159"/>
      <c r="C115" s="159"/>
      <c r="D115" s="159"/>
      <c r="E115" s="159"/>
      <c r="F115" s="159"/>
      <c r="G115" s="159"/>
      <c r="H115" s="43" t="s">
        <v>59</v>
      </c>
      <c r="I115" s="43" t="s">
        <v>76</v>
      </c>
      <c r="J115" s="159" t="s">
        <v>71</v>
      </c>
      <c r="K115" s="159"/>
      <c r="L115" s="159"/>
      <c r="M115" s="159"/>
    </row>
    <row r="116" spans="1:13">
      <c r="A116" s="206" t="s">
        <v>77</v>
      </c>
      <c r="B116" s="206"/>
      <c r="C116" s="206"/>
      <c r="D116" s="206"/>
      <c r="E116" s="206"/>
      <c r="F116" s="206"/>
      <c r="G116" s="206"/>
      <c r="H116" s="67" t="s">
        <v>227</v>
      </c>
      <c r="I116" s="58">
        <v>1</v>
      </c>
      <c r="J116" s="317" t="s">
        <v>335</v>
      </c>
      <c r="K116" s="318"/>
      <c r="L116" s="318"/>
      <c r="M116" s="318"/>
    </row>
    <row r="117" spans="1:13">
      <c r="A117" s="206" t="s">
        <v>78</v>
      </c>
      <c r="B117" s="206"/>
      <c r="C117" s="206"/>
      <c r="D117" s="206" t="s">
        <v>79</v>
      </c>
      <c r="E117" s="206"/>
      <c r="F117" s="206"/>
      <c r="G117" s="206"/>
      <c r="H117" s="67" t="s">
        <v>225</v>
      </c>
      <c r="I117" s="67">
        <v>0</v>
      </c>
      <c r="J117" s="156" t="s">
        <v>226</v>
      </c>
      <c r="K117" s="156"/>
      <c r="L117" s="156"/>
      <c r="M117" s="156"/>
    </row>
    <row r="118" spans="1:13">
      <c r="A118" s="206" t="s">
        <v>80</v>
      </c>
      <c r="B118" s="206"/>
      <c r="C118" s="206"/>
      <c r="D118" s="206" t="s">
        <v>79</v>
      </c>
      <c r="E118" s="206"/>
      <c r="F118" s="206"/>
      <c r="G118" s="206"/>
      <c r="H118" s="67" t="s">
        <v>225</v>
      </c>
      <c r="I118" s="67">
        <v>0</v>
      </c>
      <c r="J118" s="156" t="s">
        <v>226</v>
      </c>
      <c r="K118" s="156"/>
      <c r="L118" s="156"/>
      <c r="M118" s="156"/>
    </row>
    <row r="119" spans="1:13">
      <c r="A119" s="206" t="s">
        <v>81</v>
      </c>
      <c r="B119" s="206"/>
      <c r="C119" s="206"/>
      <c r="D119" s="206" t="s">
        <v>79</v>
      </c>
      <c r="E119" s="206"/>
      <c r="F119" s="206"/>
      <c r="G119" s="206"/>
      <c r="H119" s="67" t="s">
        <v>225</v>
      </c>
      <c r="I119" s="67">
        <v>0</v>
      </c>
      <c r="J119" s="156" t="s">
        <v>226</v>
      </c>
      <c r="K119" s="156"/>
      <c r="L119" s="156"/>
      <c r="M119" s="156"/>
    </row>
    <row r="120" spans="1:13">
      <c r="A120" s="206" t="s">
        <v>82</v>
      </c>
      <c r="B120" s="206"/>
      <c r="C120" s="206"/>
      <c r="D120" s="206" t="s">
        <v>79</v>
      </c>
      <c r="E120" s="206"/>
      <c r="F120" s="206"/>
      <c r="G120" s="206"/>
      <c r="H120" s="67" t="s">
        <v>225</v>
      </c>
      <c r="I120" s="67">
        <v>0</v>
      </c>
      <c r="J120" s="156" t="s">
        <v>226</v>
      </c>
      <c r="K120" s="156"/>
      <c r="L120" s="156"/>
      <c r="M120" s="156"/>
    </row>
    <row r="121" spans="1:13">
      <c r="A121" s="206" t="s">
        <v>83</v>
      </c>
      <c r="B121" s="206"/>
      <c r="C121" s="206"/>
      <c r="D121" s="206" t="s">
        <v>79</v>
      </c>
      <c r="E121" s="206"/>
      <c r="F121" s="206"/>
      <c r="G121" s="206"/>
      <c r="H121" s="67" t="s">
        <v>225</v>
      </c>
      <c r="I121" s="67">
        <v>0</v>
      </c>
      <c r="J121" s="156" t="s">
        <v>226</v>
      </c>
      <c r="K121" s="156"/>
      <c r="L121" s="156"/>
      <c r="M121" s="156"/>
    </row>
    <row r="122" spans="1:13">
      <c r="A122" s="69"/>
      <c r="B122" s="69"/>
      <c r="C122" s="69"/>
      <c r="D122" s="69"/>
      <c r="E122" s="69"/>
      <c r="F122" s="69"/>
      <c r="G122" s="69"/>
      <c r="H122" s="70"/>
      <c r="I122" s="70"/>
      <c r="J122" s="68"/>
      <c r="K122" s="68"/>
      <c r="L122" s="68"/>
      <c r="M122" s="68"/>
    </row>
    <row r="123" spans="1:13">
      <c r="A123" s="119" t="s">
        <v>84</v>
      </c>
      <c r="B123" s="3"/>
      <c r="C123" s="3"/>
      <c r="D123" s="3"/>
      <c r="E123" s="3"/>
      <c r="F123" s="3"/>
      <c r="G123" s="3"/>
      <c r="H123" s="3"/>
      <c r="I123" s="3"/>
      <c r="J123" s="3"/>
      <c r="K123" s="3"/>
      <c r="L123" s="3"/>
      <c r="M123" s="3"/>
    </row>
    <row r="124" spans="1:13" ht="23.25" customHeight="1">
      <c r="A124" s="159" t="s">
        <v>85</v>
      </c>
      <c r="B124" s="159"/>
      <c r="C124" s="159"/>
      <c r="D124" s="159"/>
      <c r="E124" s="159"/>
      <c r="F124" s="159"/>
      <c r="G124" s="159"/>
      <c r="H124" s="43" t="s">
        <v>59</v>
      </c>
      <c r="I124" s="43" t="s">
        <v>86</v>
      </c>
      <c r="J124" s="159" t="s">
        <v>71</v>
      </c>
      <c r="K124" s="159"/>
      <c r="L124" s="159"/>
      <c r="M124" s="159"/>
    </row>
    <row r="125" spans="1:13">
      <c r="A125" s="206" t="s">
        <v>87</v>
      </c>
      <c r="B125" s="206"/>
      <c r="C125" s="206"/>
      <c r="D125" s="206"/>
      <c r="E125" s="206"/>
      <c r="F125" s="206"/>
      <c r="G125" s="206"/>
      <c r="H125" s="67" t="s">
        <v>225</v>
      </c>
      <c r="I125" s="67">
        <v>0</v>
      </c>
      <c r="J125" s="156" t="s">
        <v>226</v>
      </c>
      <c r="K125" s="156"/>
      <c r="L125" s="156"/>
      <c r="M125" s="156"/>
    </row>
    <row r="126" spans="1:13">
      <c r="A126" s="206" t="s">
        <v>88</v>
      </c>
      <c r="B126" s="206"/>
      <c r="C126" s="206"/>
      <c r="D126" s="206"/>
      <c r="E126" s="206"/>
      <c r="F126" s="206"/>
      <c r="G126" s="206"/>
      <c r="H126" s="67" t="s">
        <v>225</v>
      </c>
      <c r="I126" s="67">
        <v>0</v>
      </c>
      <c r="J126" s="156" t="s">
        <v>226</v>
      </c>
      <c r="K126" s="156"/>
      <c r="L126" s="156"/>
      <c r="M126" s="156"/>
    </row>
    <row r="127" spans="1:13">
      <c r="A127" s="206" t="s">
        <v>89</v>
      </c>
      <c r="B127" s="206"/>
      <c r="C127" s="206"/>
      <c r="D127" s="206"/>
      <c r="E127" s="206"/>
      <c r="F127" s="206"/>
      <c r="G127" s="206"/>
      <c r="H127" s="67" t="s">
        <v>225</v>
      </c>
      <c r="I127" s="67">
        <v>0</v>
      </c>
      <c r="J127" s="156" t="s">
        <v>226</v>
      </c>
      <c r="K127" s="156"/>
      <c r="L127" s="156"/>
      <c r="M127" s="156"/>
    </row>
    <row r="128" spans="1:13">
      <c r="A128" s="206" t="s">
        <v>90</v>
      </c>
      <c r="B128" s="206"/>
      <c r="C128" s="206"/>
      <c r="D128" s="206"/>
      <c r="E128" s="206"/>
      <c r="F128" s="206"/>
      <c r="G128" s="206"/>
      <c r="H128" s="67" t="s">
        <v>225</v>
      </c>
      <c r="I128" s="67">
        <v>0</v>
      </c>
      <c r="J128" s="156" t="s">
        <v>226</v>
      </c>
      <c r="K128" s="156"/>
      <c r="L128" s="156"/>
      <c r="M128" s="156"/>
    </row>
    <row r="129" spans="1:13">
      <c r="A129" s="206" t="s">
        <v>83</v>
      </c>
      <c r="B129" s="206"/>
      <c r="C129" s="206"/>
      <c r="D129" s="206"/>
      <c r="E129" s="206"/>
      <c r="F129" s="206"/>
      <c r="G129" s="206"/>
      <c r="H129" s="67" t="s">
        <v>225</v>
      </c>
      <c r="I129" s="67">
        <v>0</v>
      </c>
      <c r="J129" s="156" t="s">
        <v>226</v>
      </c>
      <c r="K129" s="156"/>
      <c r="L129" s="156"/>
      <c r="M129" s="156"/>
    </row>
    <row r="130" spans="1:13">
      <c r="A130" s="69"/>
      <c r="B130" s="69"/>
      <c r="C130" s="69"/>
      <c r="D130" s="69"/>
      <c r="E130" s="69"/>
      <c r="F130" s="69"/>
      <c r="G130" s="69"/>
      <c r="H130" s="70"/>
      <c r="I130" s="70"/>
      <c r="J130" s="68"/>
      <c r="K130" s="68"/>
      <c r="L130" s="68"/>
      <c r="M130" s="68"/>
    </row>
    <row r="131" spans="1:13">
      <c r="A131" s="69"/>
      <c r="B131" s="69"/>
      <c r="C131" s="69"/>
      <c r="D131" s="69"/>
      <c r="E131" s="69"/>
      <c r="F131" s="69"/>
      <c r="G131" s="69"/>
      <c r="H131" s="70"/>
      <c r="I131" s="70"/>
      <c r="J131" s="68"/>
      <c r="K131" s="68"/>
      <c r="L131" s="68"/>
      <c r="M131" s="68"/>
    </row>
    <row r="132" spans="1:13">
      <c r="A132" s="119" t="s">
        <v>91</v>
      </c>
      <c r="B132" s="13"/>
      <c r="C132" s="13"/>
      <c r="D132" s="13"/>
      <c r="E132" s="13"/>
      <c r="F132" s="59"/>
      <c r="G132" s="59"/>
      <c r="H132" s="59"/>
      <c r="I132" s="59"/>
      <c r="J132" s="59"/>
      <c r="K132" s="59"/>
      <c r="L132" s="59"/>
      <c r="M132" s="59"/>
    </row>
    <row r="133" spans="1:13" ht="27" customHeight="1">
      <c r="A133" s="159" t="s">
        <v>92</v>
      </c>
      <c r="B133" s="159"/>
      <c r="C133" s="159"/>
      <c r="D133" s="159"/>
      <c r="E133" s="43" t="s">
        <v>59</v>
      </c>
      <c r="F133" s="159" t="s">
        <v>229</v>
      </c>
      <c r="G133" s="159"/>
      <c r="H133" s="159"/>
      <c r="I133" s="159"/>
      <c r="J133" s="159" t="s">
        <v>93</v>
      </c>
      <c r="K133" s="159"/>
      <c r="L133" s="159"/>
      <c r="M133" s="159"/>
    </row>
    <row r="134" spans="1:13" ht="54.75" customHeight="1">
      <c r="A134" s="284" t="s">
        <v>94</v>
      </c>
      <c r="B134" s="285"/>
      <c r="C134" s="285"/>
      <c r="D134" s="286"/>
      <c r="E134" s="302" t="s">
        <v>227</v>
      </c>
      <c r="F134" s="156" t="s">
        <v>336</v>
      </c>
      <c r="G134" s="156"/>
      <c r="H134" s="156"/>
      <c r="I134" s="156"/>
      <c r="J134" s="361" t="s">
        <v>363</v>
      </c>
      <c r="K134" s="362"/>
      <c r="L134" s="362"/>
      <c r="M134" s="363"/>
    </row>
    <row r="135" spans="1:13" ht="56.25" customHeight="1">
      <c r="A135" s="296"/>
      <c r="B135" s="297"/>
      <c r="C135" s="297"/>
      <c r="D135" s="298"/>
      <c r="E135" s="303"/>
      <c r="F135" s="156"/>
      <c r="G135" s="156"/>
      <c r="H135" s="156"/>
      <c r="I135" s="156"/>
      <c r="J135" s="181" t="s">
        <v>364</v>
      </c>
      <c r="K135" s="182"/>
      <c r="L135" s="182"/>
      <c r="M135" s="183"/>
    </row>
    <row r="136" spans="1:13" ht="62.25" customHeight="1">
      <c r="A136" s="296"/>
      <c r="B136" s="297"/>
      <c r="C136" s="297"/>
      <c r="D136" s="298"/>
      <c r="E136" s="303"/>
      <c r="F136" s="156"/>
      <c r="G136" s="156"/>
      <c r="H136" s="156"/>
      <c r="I136" s="156"/>
      <c r="J136" s="181" t="s">
        <v>365</v>
      </c>
      <c r="K136" s="182"/>
      <c r="L136" s="182"/>
      <c r="M136" s="183"/>
    </row>
    <row r="137" spans="1:13" ht="62.25" customHeight="1">
      <c r="A137" s="296"/>
      <c r="B137" s="297"/>
      <c r="C137" s="297"/>
      <c r="D137" s="298"/>
      <c r="E137" s="303"/>
      <c r="F137" s="156"/>
      <c r="G137" s="156"/>
      <c r="H137" s="156"/>
      <c r="I137" s="156"/>
      <c r="J137" s="198" t="s">
        <v>366</v>
      </c>
      <c r="K137" s="199"/>
      <c r="L137" s="199"/>
      <c r="M137" s="200"/>
    </row>
    <row r="138" spans="1:13" ht="62.25" customHeight="1">
      <c r="A138" s="296"/>
      <c r="B138" s="297"/>
      <c r="C138" s="297"/>
      <c r="D138" s="298"/>
      <c r="E138" s="303"/>
      <c r="F138" s="156"/>
      <c r="G138" s="156"/>
      <c r="H138" s="156"/>
      <c r="I138" s="156"/>
      <c r="J138" s="198" t="s">
        <v>367</v>
      </c>
      <c r="K138" s="199"/>
      <c r="L138" s="199"/>
      <c r="M138" s="200"/>
    </row>
    <row r="139" spans="1:13" ht="62.25" customHeight="1">
      <c r="A139" s="296"/>
      <c r="B139" s="297"/>
      <c r="C139" s="297"/>
      <c r="D139" s="298"/>
      <c r="E139" s="303"/>
      <c r="F139" s="156"/>
      <c r="G139" s="156"/>
      <c r="H139" s="156"/>
      <c r="I139" s="156"/>
      <c r="J139" s="198" t="s">
        <v>368</v>
      </c>
      <c r="K139" s="199"/>
      <c r="L139" s="199"/>
      <c r="M139" s="200"/>
    </row>
    <row r="140" spans="1:13" ht="39" customHeight="1">
      <c r="A140" s="296"/>
      <c r="B140" s="297"/>
      <c r="C140" s="297"/>
      <c r="D140" s="298"/>
      <c r="E140" s="303"/>
      <c r="F140" s="156"/>
      <c r="G140" s="156"/>
      <c r="H140" s="156"/>
      <c r="I140" s="156"/>
      <c r="J140" s="181" t="s">
        <v>369</v>
      </c>
      <c r="K140" s="182"/>
      <c r="L140" s="182"/>
      <c r="M140" s="183"/>
    </row>
    <row r="141" spans="1:13" ht="39" customHeight="1">
      <c r="A141" s="296"/>
      <c r="B141" s="297"/>
      <c r="C141" s="297"/>
      <c r="D141" s="298"/>
      <c r="E141" s="303"/>
      <c r="F141" s="156"/>
      <c r="G141" s="156"/>
      <c r="H141" s="156"/>
      <c r="I141" s="156"/>
      <c r="J141" s="198" t="s">
        <v>370</v>
      </c>
      <c r="K141" s="199"/>
      <c r="L141" s="199"/>
      <c r="M141" s="200"/>
    </row>
    <row r="142" spans="1:13" ht="39" customHeight="1">
      <c r="A142" s="296"/>
      <c r="B142" s="297"/>
      <c r="C142" s="297"/>
      <c r="D142" s="298"/>
      <c r="E142" s="303"/>
      <c r="F142" s="156"/>
      <c r="G142" s="156"/>
      <c r="H142" s="156"/>
      <c r="I142" s="156"/>
      <c r="J142" s="198" t="s">
        <v>371</v>
      </c>
      <c r="K142" s="199"/>
      <c r="L142" s="199"/>
      <c r="M142" s="200"/>
    </row>
    <row r="143" spans="1:13" ht="60.75" customHeight="1">
      <c r="A143" s="296"/>
      <c r="B143" s="297"/>
      <c r="C143" s="297"/>
      <c r="D143" s="298"/>
      <c r="E143" s="303"/>
      <c r="F143" s="156" t="s">
        <v>501</v>
      </c>
      <c r="G143" s="156"/>
      <c r="H143" s="156"/>
      <c r="I143" s="156"/>
      <c r="J143" s="198" t="s">
        <v>372</v>
      </c>
      <c r="K143" s="199"/>
      <c r="L143" s="199"/>
      <c r="M143" s="200"/>
    </row>
    <row r="144" spans="1:13" ht="61.5" customHeight="1">
      <c r="A144" s="296"/>
      <c r="B144" s="297"/>
      <c r="C144" s="297"/>
      <c r="D144" s="298"/>
      <c r="E144" s="303"/>
      <c r="F144" s="156"/>
      <c r="G144" s="156"/>
      <c r="H144" s="156"/>
      <c r="I144" s="156"/>
      <c r="J144" s="198" t="s">
        <v>373</v>
      </c>
      <c r="K144" s="199"/>
      <c r="L144" s="199"/>
      <c r="M144" s="200"/>
    </row>
    <row r="145" spans="1:13" ht="59.25" customHeight="1">
      <c r="A145" s="296"/>
      <c r="B145" s="297"/>
      <c r="C145" s="297"/>
      <c r="D145" s="298"/>
      <c r="E145" s="303"/>
      <c r="F145" s="156"/>
      <c r="G145" s="156"/>
      <c r="H145" s="156"/>
      <c r="I145" s="156"/>
      <c r="J145" s="198" t="s">
        <v>374</v>
      </c>
      <c r="K145" s="199"/>
      <c r="L145" s="199"/>
      <c r="M145" s="200"/>
    </row>
    <row r="146" spans="1:13" ht="59.25" customHeight="1">
      <c r="A146" s="296"/>
      <c r="B146" s="297"/>
      <c r="C146" s="297"/>
      <c r="D146" s="298"/>
      <c r="E146" s="303"/>
      <c r="F146" s="156"/>
      <c r="G146" s="156"/>
      <c r="H146" s="156"/>
      <c r="I146" s="156"/>
      <c r="J146" s="198" t="s">
        <v>375</v>
      </c>
      <c r="K146" s="199"/>
      <c r="L146" s="199"/>
      <c r="M146" s="200"/>
    </row>
    <row r="147" spans="1:13" ht="56.25" customHeight="1">
      <c r="A147" s="296"/>
      <c r="B147" s="297"/>
      <c r="C147" s="297"/>
      <c r="D147" s="298"/>
      <c r="E147" s="303"/>
      <c r="F147" s="156"/>
      <c r="G147" s="156"/>
      <c r="H147" s="156"/>
      <c r="I147" s="156"/>
      <c r="J147" s="198" t="s">
        <v>377</v>
      </c>
      <c r="K147" s="199"/>
      <c r="L147" s="199"/>
      <c r="M147" s="200"/>
    </row>
    <row r="148" spans="1:13" ht="54" customHeight="1">
      <c r="A148" s="296"/>
      <c r="B148" s="297"/>
      <c r="C148" s="297"/>
      <c r="D148" s="298"/>
      <c r="E148" s="303"/>
      <c r="F148" s="156"/>
      <c r="G148" s="156"/>
      <c r="H148" s="156"/>
      <c r="I148" s="156"/>
      <c r="J148" s="198" t="s">
        <v>376</v>
      </c>
      <c r="K148" s="199"/>
      <c r="L148" s="199"/>
      <c r="M148" s="200"/>
    </row>
    <row r="149" spans="1:13" ht="54" customHeight="1">
      <c r="A149" s="296"/>
      <c r="B149" s="297"/>
      <c r="C149" s="297"/>
      <c r="D149" s="298"/>
      <c r="E149" s="303"/>
      <c r="F149" s="156"/>
      <c r="G149" s="156"/>
      <c r="H149" s="156"/>
      <c r="I149" s="156"/>
      <c r="J149" s="198" t="s">
        <v>378</v>
      </c>
      <c r="K149" s="199"/>
      <c r="L149" s="199"/>
      <c r="M149" s="200"/>
    </row>
    <row r="150" spans="1:13" ht="54.75" customHeight="1">
      <c r="A150" s="296"/>
      <c r="B150" s="297"/>
      <c r="C150" s="297"/>
      <c r="D150" s="298"/>
      <c r="E150" s="303"/>
      <c r="F150" s="156"/>
      <c r="G150" s="156"/>
      <c r="H150" s="156"/>
      <c r="I150" s="156"/>
      <c r="J150" s="198" t="s">
        <v>379</v>
      </c>
      <c r="K150" s="199"/>
      <c r="L150" s="199"/>
      <c r="M150" s="200"/>
    </row>
    <row r="151" spans="1:13" ht="54.75" customHeight="1">
      <c r="A151" s="296"/>
      <c r="B151" s="297"/>
      <c r="C151" s="297"/>
      <c r="D151" s="298"/>
      <c r="E151" s="303"/>
      <c r="F151" s="156"/>
      <c r="G151" s="156"/>
      <c r="H151" s="156"/>
      <c r="I151" s="156"/>
      <c r="J151" s="198" t="s">
        <v>380</v>
      </c>
      <c r="K151" s="199"/>
      <c r="L151" s="199"/>
      <c r="M151" s="200"/>
    </row>
    <row r="152" spans="1:13" ht="54.75" customHeight="1">
      <c r="A152" s="296"/>
      <c r="B152" s="297"/>
      <c r="C152" s="297"/>
      <c r="D152" s="298"/>
      <c r="E152" s="303"/>
      <c r="F152" s="156"/>
      <c r="G152" s="156"/>
      <c r="H152" s="156"/>
      <c r="I152" s="156"/>
      <c r="J152" s="198" t="s">
        <v>381</v>
      </c>
      <c r="K152" s="199"/>
      <c r="L152" s="199"/>
      <c r="M152" s="200"/>
    </row>
    <row r="153" spans="1:13" ht="181.5" customHeight="1">
      <c r="A153" s="296"/>
      <c r="B153" s="297"/>
      <c r="C153" s="297"/>
      <c r="D153" s="298"/>
      <c r="E153" s="303"/>
      <c r="F153" s="156" t="s">
        <v>337</v>
      </c>
      <c r="G153" s="156"/>
      <c r="H153" s="156"/>
      <c r="I153" s="156"/>
      <c r="J153" s="198" t="s">
        <v>338</v>
      </c>
      <c r="K153" s="199"/>
      <c r="L153" s="199"/>
      <c r="M153" s="200"/>
    </row>
    <row r="154" spans="1:13" ht="48" customHeight="1">
      <c r="A154" s="296"/>
      <c r="B154" s="297"/>
      <c r="C154" s="297"/>
      <c r="D154" s="298"/>
      <c r="E154" s="303"/>
      <c r="F154" s="249" t="s">
        <v>339</v>
      </c>
      <c r="G154" s="250"/>
      <c r="H154" s="250"/>
      <c r="I154" s="251"/>
      <c r="J154" s="198" t="s">
        <v>340</v>
      </c>
      <c r="K154" s="199"/>
      <c r="L154" s="199"/>
      <c r="M154" s="200"/>
    </row>
    <row r="155" spans="1:13" ht="36.75" customHeight="1">
      <c r="A155" s="296"/>
      <c r="B155" s="297"/>
      <c r="C155" s="297"/>
      <c r="D155" s="298"/>
      <c r="E155" s="303"/>
      <c r="F155" s="293"/>
      <c r="G155" s="295"/>
      <c r="H155" s="295"/>
      <c r="I155" s="294"/>
      <c r="J155" s="198" t="s">
        <v>341</v>
      </c>
      <c r="K155" s="199"/>
      <c r="L155" s="199"/>
      <c r="M155" s="200"/>
    </row>
    <row r="156" spans="1:13" ht="39" customHeight="1">
      <c r="A156" s="296"/>
      <c r="B156" s="297"/>
      <c r="C156" s="297"/>
      <c r="D156" s="298"/>
      <c r="E156" s="303"/>
      <c r="F156" s="293"/>
      <c r="G156" s="295"/>
      <c r="H156" s="295"/>
      <c r="I156" s="294"/>
      <c r="J156" s="198" t="s">
        <v>342</v>
      </c>
      <c r="K156" s="199"/>
      <c r="L156" s="199"/>
      <c r="M156" s="200"/>
    </row>
    <row r="157" spans="1:13" ht="42" customHeight="1">
      <c r="A157" s="296"/>
      <c r="B157" s="297"/>
      <c r="C157" s="297"/>
      <c r="D157" s="298"/>
      <c r="E157" s="303"/>
      <c r="F157" s="293"/>
      <c r="G157" s="295"/>
      <c r="H157" s="295"/>
      <c r="I157" s="294"/>
      <c r="J157" s="198" t="s">
        <v>343</v>
      </c>
      <c r="K157" s="199"/>
      <c r="L157" s="199"/>
      <c r="M157" s="200"/>
    </row>
    <row r="158" spans="1:13" ht="41.25" customHeight="1">
      <c r="A158" s="296"/>
      <c r="B158" s="297"/>
      <c r="C158" s="297"/>
      <c r="D158" s="298"/>
      <c r="E158" s="303"/>
      <c r="F158" s="293"/>
      <c r="G158" s="295"/>
      <c r="H158" s="295"/>
      <c r="I158" s="294"/>
      <c r="J158" s="181" t="s">
        <v>344</v>
      </c>
      <c r="K158" s="182"/>
      <c r="L158" s="182"/>
      <c r="M158" s="183"/>
    </row>
    <row r="159" spans="1:13" ht="35.25" customHeight="1">
      <c r="A159" s="296"/>
      <c r="B159" s="297"/>
      <c r="C159" s="297"/>
      <c r="D159" s="298"/>
      <c r="E159" s="303"/>
      <c r="F159" s="293"/>
      <c r="G159" s="295"/>
      <c r="H159" s="295"/>
      <c r="I159" s="294"/>
      <c r="J159" s="198" t="s">
        <v>345</v>
      </c>
      <c r="K159" s="199"/>
      <c r="L159" s="199"/>
      <c r="M159" s="200"/>
    </row>
    <row r="160" spans="1:13" ht="41.25" customHeight="1">
      <c r="A160" s="296"/>
      <c r="B160" s="297"/>
      <c r="C160" s="297"/>
      <c r="D160" s="298"/>
      <c r="E160" s="303"/>
      <c r="F160" s="293"/>
      <c r="G160" s="295"/>
      <c r="H160" s="295"/>
      <c r="I160" s="294"/>
      <c r="J160" s="198" t="s">
        <v>346</v>
      </c>
      <c r="K160" s="199"/>
      <c r="L160" s="199"/>
      <c r="M160" s="200"/>
    </row>
    <row r="161" spans="1:13" ht="36" customHeight="1">
      <c r="A161" s="296"/>
      <c r="B161" s="297"/>
      <c r="C161" s="297"/>
      <c r="D161" s="298"/>
      <c r="E161" s="303"/>
      <c r="F161" s="293"/>
      <c r="G161" s="295"/>
      <c r="H161" s="295"/>
      <c r="I161" s="294"/>
      <c r="J161" s="198" t="s">
        <v>347</v>
      </c>
      <c r="K161" s="199"/>
      <c r="L161" s="199"/>
      <c r="M161" s="200"/>
    </row>
    <row r="162" spans="1:13" ht="36" customHeight="1">
      <c r="A162" s="296"/>
      <c r="B162" s="297"/>
      <c r="C162" s="297"/>
      <c r="D162" s="298"/>
      <c r="E162" s="303"/>
      <c r="F162" s="293"/>
      <c r="G162" s="295"/>
      <c r="H162" s="295"/>
      <c r="I162" s="294"/>
      <c r="J162" s="181" t="s">
        <v>348</v>
      </c>
      <c r="K162" s="182"/>
      <c r="L162" s="182"/>
      <c r="M162" s="183"/>
    </row>
    <row r="163" spans="1:13" ht="36" customHeight="1">
      <c r="A163" s="296"/>
      <c r="B163" s="297"/>
      <c r="C163" s="297"/>
      <c r="D163" s="298"/>
      <c r="E163" s="303"/>
      <c r="F163" s="252"/>
      <c r="G163" s="253"/>
      <c r="H163" s="253"/>
      <c r="I163" s="254"/>
      <c r="J163" s="198" t="s">
        <v>349</v>
      </c>
      <c r="K163" s="199"/>
      <c r="L163" s="199"/>
      <c r="M163" s="200"/>
    </row>
    <row r="164" spans="1:13" ht="36" customHeight="1">
      <c r="A164" s="296"/>
      <c r="B164" s="297"/>
      <c r="C164" s="297"/>
      <c r="D164" s="298"/>
      <c r="E164" s="303"/>
      <c r="F164" s="190" t="s">
        <v>350</v>
      </c>
      <c r="G164" s="248"/>
      <c r="H164" s="248"/>
      <c r="I164" s="191"/>
      <c r="J164" s="198" t="s">
        <v>351</v>
      </c>
      <c r="K164" s="199"/>
      <c r="L164" s="199"/>
      <c r="M164" s="200"/>
    </row>
    <row r="165" spans="1:13" ht="51" customHeight="1">
      <c r="A165" s="296"/>
      <c r="B165" s="297"/>
      <c r="C165" s="297"/>
      <c r="D165" s="298"/>
      <c r="E165" s="303"/>
      <c r="F165" s="175" t="s">
        <v>352</v>
      </c>
      <c r="G165" s="176"/>
      <c r="H165" s="176"/>
      <c r="I165" s="177"/>
      <c r="J165" s="198" t="s">
        <v>353</v>
      </c>
      <c r="K165" s="199"/>
      <c r="L165" s="199"/>
      <c r="M165" s="200"/>
    </row>
    <row r="166" spans="1:13" ht="36" customHeight="1">
      <c r="A166" s="296"/>
      <c r="B166" s="297"/>
      <c r="C166" s="297"/>
      <c r="D166" s="298"/>
      <c r="E166" s="303"/>
      <c r="F166" s="364"/>
      <c r="G166" s="338"/>
      <c r="H166" s="338"/>
      <c r="I166" s="365"/>
      <c r="J166" s="198" t="s">
        <v>354</v>
      </c>
      <c r="K166" s="199"/>
      <c r="L166" s="199"/>
      <c r="M166" s="200"/>
    </row>
    <row r="167" spans="1:13" ht="36" customHeight="1">
      <c r="A167" s="296"/>
      <c r="B167" s="297"/>
      <c r="C167" s="297"/>
      <c r="D167" s="298"/>
      <c r="E167" s="303"/>
      <c r="F167" s="364"/>
      <c r="G167" s="338"/>
      <c r="H167" s="338"/>
      <c r="I167" s="365"/>
      <c r="J167" s="198" t="s">
        <v>355</v>
      </c>
      <c r="K167" s="199"/>
      <c r="L167" s="199"/>
      <c r="M167" s="200"/>
    </row>
    <row r="168" spans="1:13" ht="36" customHeight="1">
      <c r="A168" s="296"/>
      <c r="B168" s="297"/>
      <c r="C168" s="297"/>
      <c r="D168" s="298"/>
      <c r="E168" s="303"/>
      <c r="F168" s="364"/>
      <c r="G168" s="338"/>
      <c r="H168" s="338"/>
      <c r="I168" s="365"/>
      <c r="J168" s="160" t="s">
        <v>356</v>
      </c>
      <c r="K168" s="160"/>
      <c r="L168" s="160"/>
      <c r="M168" s="160"/>
    </row>
    <row r="169" spans="1:13" ht="46.5" customHeight="1">
      <c r="A169" s="296"/>
      <c r="B169" s="297"/>
      <c r="C169" s="297"/>
      <c r="D169" s="298"/>
      <c r="E169" s="303"/>
      <c r="F169" s="364"/>
      <c r="G169" s="338"/>
      <c r="H169" s="338"/>
      <c r="I169" s="365"/>
      <c r="J169" s="165" t="s">
        <v>357</v>
      </c>
      <c r="K169" s="165"/>
      <c r="L169" s="165"/>
      <c r="M169" s="165"/>
    </row>
    <row r="170" spans="1:13" ht="35.25" customHeight="1">
      <c r="A170" s="296"/>
      <c r="B170" s="297"/>
      <c r="C170" s="297"/>
      <c r="D170" s="298"/>
      <c r="E170" s="303"/>
      <c r="F170" s="364"/>
      <c r="G170" s="338"/>
      <c r="H170" s="338"/>
      <c r="I170" s="365"/>
      <c r="J170" s="160" t="s">
        <v>358</v>
      </c>
      <c r="K170" s="160"/>
      <c r="L170" s="160"/>
      <c r="M170" s="160"/>
    </row>
    <row r="171" spans="1:13" ht="36" customHeight="1">
      <c r="A171" s="296"/>
      <c r="B171" s="297"/>
      <c r="C171" s="297"/>
      <c r="D171" s="298"/>
      <c r="E171" s="303"/>
      <c r="F171" s="364"/>
      <c r="G171" s="338"/>
      <c r="H171" s="338"/>
      <c r="I171" s="365"/>
      <c r="J171" s="198" t="s">
        <v>359</v>
      </c>
      <c r="K171" s="199"/>
      <c r="L171" s="199"/>
      <c r="M171" s="200"/>
    </row>
    <row r="172" spans="1:13" ht="40.5" customHeight="1">
      <c r="A172" s="296"/>
      <c r="B172" s="297"/>
      <c r="C172" s="297"/>
      <c r="D172" s="298"/>
      <c r="E172" s="303"/>
      <c r="F172" s="364"/>
      <c r="G172" s="338"/>
      <c r="H172" s="338"/>
      <c r="I172" s="365"/>
      <c r="J172" s="198" t="s">
        <v>360</v>
      </c>
      <c r="K172" s="199"/>
      <c r="L172" s="199"/>
      <c r="M172" s="200"/>
    </row>
    <row r="173" spans="1:13" ht="40.5" customHeight="1">
      <c r="A173" s="296"/>
      <c r="B173" s="297"/>
      <c r="C173" s="297"/>
      <c r="D173" s="298"/>
      <c r="E173" s="303"/>
      <c r="F173" s="364"/>
      <c r="G173" s="338"/>
      <c r="H173" s="338"/>
      <c r="I173" s="365"/>
      <c r="J173" s="198" t="s">
        <v>361</v>
      </c>
      <c r="K173" s="199"/>
      <c r="L173" s="199"/>
      <c r="M173" s="200"/>
    </row>
    <row r="174" spans="1:13" ht="36" customHeight="1">
      <c r="A174" s="299"/>
      <c r="B174" s="300"/>
      <c r="C174" s="300"/>
      <c r="D174" s="301"/>
      <c r="E174" s="304"/>
      <c r="F174" s="178"/>
      <c r="G174" s="179"/>
      <c r="H174" s="179"/>
      <c r="I174" s="180"/>
      <c r="J174" s="198" t="s">
        <v>362</v>
      </c>
      <c r="K174" s="199"/>
      <c r="L174" s="199"/>
      <c r="M174" s="200"/>
    </row>
    <row r="175" spans="1:13" ht="50.25" customHeight="1">
      <c r="A175" s="284" t="s">
        <v>95</v>
      </c>
      <c r="B175" s="285"/>
      <c r="C175" s="285"/>
      <c r="D175" s="286"/>
      <c r="E175" s="302" t="s">
        <v>227</v>
      </c>
      <c r="F175" s="181" t="s">
        <v>532</v>
      </c>
      <c r="G175" s="182"/>
      <c r="H175" s="182"/>
      <c r="I175" s="183"/>
      <c r="J175" s="181" t="s">
        <v>534</v>
      </c>
      <c r="K175" s="182"/>
      <c r="L175" s="182"/>
      <c r="M175" s="183"/>
    </row>
    <row r="176" spans="1:13" ht="43.5" customHeight="1">
      <c r="A176" s="296"/>
      <c r="B176" s="297"/>
      <c r="C176" s="297"/>
      <c r="D176" s="298"/>
      <c r="E176" s="303"/>
      <c r="F176" s="181" t="s">
        <v>382</v>
      </c>
      <c r="G176" s="182"/>
      <c r="H176" s="182"/>
      <c r="I176" s="183"/>
      <c r="J176" s="181" t="s">
        <v>533</v>
      </c>
      <c r="K176" s="182"/>
      <c r="L176" s="182"/>
      <c r="M176" s="183"/>
    </row>
    <row r="177" spans="1:13" ht="42.75" customHeight="1">
      <c r="A177" s="296"/>
      <c r="B177" s="297"/>
      <c r="C177" s="297"/>
      <c r="D177" s="298"/>
      <c r="E177" s="303"/>
      <c r="F177" s="175" t="s">
        <v>384</v>
      </c>
      <c r="G177" s="176"/>
      <c r="H177" s="176"/>
      <c r="I177" s="177"/>
      <c r="J177" s="181" t="s">
        <v>535</v>
      </c>
      <c r="K177" s="182"/>
      <c r="L177" s="182"/>
      <c r="M177" s="183"/>
    </row>
    <row r="178" spans="1:13" ht="30" customHeight="1">
      <c r="A178" s="296"/>
      <c r="B178" s="297"/>
      <c r="C178" s="297"/>
      <c r="D178" s="298"/>
      <c r="E178" s="303"/>
      <c r="F178" s="364"/>
      <c r="G178" s="338"/>
      <c r="H178" s="338"/>
      <c r="I178" s="365"/>
      <c r="J178" s="181" t="s">
        <v>383</v>
      </c>
      <c r="K178" s="182"/>
      <c r="L178" s="182"/>
      <c r="M178" s="183"/>
    </row>
    <row r="179" spans="1:13" ht="30" customHeight="1">
      <c r="A179" s="296"/>
      <c r="B179" s="297"/>
      <c r="C179" s="297"/>
      <c r="D179" s="298"/>
      <c r="E179" s="303"/>
      <c r="F179" s="364"/>
      <c r="G179" s="338"/>
      <c r="H179" s="338"/>
      <c r="I179" s="365"/>
      <c r="J179" s="181" t="s">
        <v>569</v>
      </c>
      <c r="K179" s="182"/>
      <c r="L179" s="182"/>
      <c r="M179" s="183"/>
    </row>
    <row r="180" spans="1:13" ht="36.75" customHeight="1">
      <c r="A180" s="299"/>
      <c r="B180" s="300"/>
      <c r="C180" s="300"/>
      <c r="D180" s="301"/>
      <c r="E180" s="304"/>
      <c r="F180" s="178"/>
      <c r="G180" s="179"/>
      <c r="H180" s="179"/>
      <c r="I180" s="180"/>
      <c r="J180" s="165" t="s">
        <v>385</v>
      </c>
      <c r="K180" s="165"/>
      <c r="L180" s="165"/>
      <c r="M180" s="165"/>
    </row>
    <row r="181" spans="1:13" ht="112.5" customHeight="1">
      <c r="A181" s="305" t="s">
        <v>96</v>
      </c>
      <c r="B181" s="306"/>
      <c r="C181" s="306"/>
      <c r="D181" s="307"/>
      <c r="E181" s="302" t="s">
        <v>227</v>
      </c>
      <c r="F181" s="181" t="s">
        <v>386</v>
      </c>
      <c r="G181" s="182"/>
      <c r="H181" s="182"/>
      <c r="I181" s="183"/>
      <c r="J181" s="165" t="s">
        <v>387</v>
      </c>
      <c r="K181" s="165"/>
      <c r="L181" s="165"/>
      <c r="M181" s="165"/>
    </row>
    <row r="182" spans="1:13" ht="123" customHeight="1">
      <c r="A182" s="308"/>
      <c r="B182" s="309"/>
      <c r="C182" s="309"/>
      <c r="D182" s="310"/>
      <c r="E182" s="303"/>
      <c r="F182" s="181" t="s">
        <v>388</v>
      </c>
      <c r="G182" s="182"/>
      <c r="H182" s="182"/>
      <c r="I182" s="183"/>
      <c r="J182" s="198" t="s">
        <v>570</v>
      </c>
      <c r="K182" s="199"/>
      <c r="L182" s="199"/>
      <c r="M182" s="200"/>
    </row>
    <row r="183" spans="1:13" ht="47.25" customHeight="1">
      <c r="A183" s="308"/>
      <c r="B183" s="309"/>
      <c r="C183" s="309"/>
      <c r="D183" s="310"/>
      <c r="E183" s="303"/>
      <c r="F183" s="181" t="s">
        <v>389</v>
      </c>
      <c r="G183" s="182"/>
      <c r="H183" s="182"/>
      <c r="I183" s="183"/>
      <c r="J183" s="181" t="s">
        <v>556</v>
      </c>
      <c r="K183" s="182"/>
      <c r="L183" s="182"/>
      <c r="M183" s="183"/>
    </row>
    <row r="184" spans="1:13" ht="62.25" customHeight="1">
      <c r="A184" s="308"/>
      <c r="B184" s="309"/>
      <c r="C184" s="309"/>
      <c r="D184" s="310"/>
      <c r="E184" s="303"/>
      <c r="F184" s="181" t="s">
        <v>390</v>
      </c>
      <c r="G184" s="182"/>
      <c r="H184" s="182"/>
      <c r="I184" s="183"/>
      <c r="J184" s="181" t="s">
        <v>391</v>
      </c>
      <c r="K184" s="182"/>
      <c r="L184" s="182"/>
      <c r="M184" s="183"/>
    </row>
    <row r="185" spans="1:13" ht="42.75" customHeight="1">
      <c r="A185" s="308"/>
      <c r="B185" s="309"/>
      <c r="C185" s="309"/>
      <c r="D185" s="310"/>
      <c r="E185" s="303"/>
      <c r="F185" s="181" t="s">
        <v>392</v>
      </c>
      <c r="G185" s="182"/>
      <c r="H185" s="182"/>
      <c r="I185" s="183"/>
      <c r="J185" s="181" t="s">
        <v>394</v>
      </c>
      <c r="K185" s="182"/>
      <c r="L185" s="182"/>
      <c r="M185" s="183"/>
    </row>
    <row r="186" spans="1:13" ht="85.5" customHeight="1">
      <c r="A186" s="308"/>
      <c r="B186" s="309"/>
      <c r="C186" s="309"/>
      <c r="D186" s="310"/>
      <c r="E186" s="303"/>
      <c r="F186" s="181" t="s">
        <v>393</v>
      </c>
      <c r="G186" s="182"/>
      <c r="H186" s="182"/>
      <c r="I186" s="183"/>
      <c r="J186" s="181" t="s">
        <v>395</v>
      </c>
      <c r="K186" s="182"/>
      <c r="L186" s="182"/>
      <c r="M186" s="183"/>
    </row>
    <row r="187" spans="1:13" ht="58.5" customHeight="1">
      <c r="A187" s="308"/>
      <c r="B187" s="309"/>
      <c r="C187" s="309"/>
      <c r="D187" s="310"/>
      <c r="E187" s="303"/>
      <c r="F187" s="181" t="s">
        <v>396</v>
      </c>
      <c r="G187" s="182"/>
      <c r="H187" s="182"/>
      <c r="I187" s="183"/>
      <c r="J187" s="181" t="s">
        <v>557</v>
      </c>
      <c r="K187" s="182"/>
      <c r="L187" s="182"/>
      <c r="M187" s="183"/>
    </row>
    <row r="188" spans="1:13" ht="39" customHeight="1">
      <c r="A188" s="308"/>
      <c r="B188" s="309"/>
      <c r="C188" s="309"/>
      <c r="D188" s="310"/>
      <c r="E188" s="303"/>
      <c r="F188" s="181" t="s">
        <v>397</v>
      </c>
      <c r="G188" s="182"/>
      <c r="H188" s="182"/>
      <c r="I188" s="183"/>
      <c r="J188" s="181" t="s">
        <v>398</v>
      </c>
      <c r="K188" s="182"/>
      <c r="L188" s="182"/>
      <c r="M188" s="183"/>
    </row>
    <row r="189" spans="1:13" ht="60" customHeight="1">
      <c r="A189" s="308"/>
      <c r="B189" s="309"/>
      <c r="C189" s="309"/>
      <c r="D189" s="310"/>
      <c r="E189" s="303"/>
      <c r="F189" s="181" t="s">
        <v>399</v>
      </c>
      <c r="G189" s="182"/>
      <c r="H189" s="182"/>
      <c r="I189" s="183"/>
      <c r="J189" s="181" t="s">
        <v>558</v>
      </c>
      <c r="K189" s="182"/>
      <c r="L189" s="182"/>
      <c r="M189" s="183"/>
    </row>
    <row r="190" spans="1:13" ht="62.25" customHeight="1">
      <c r="A190" s="308"/>
      <c r="B190" s="309"/>
      <c r="C190" s="309"/>
      <c r="D190" s="310"/>
      <c r="E190" s="303"/>
      <c r="F190" s="181" t="s">
        <v>559</v>
      </c>
      <c r="G190" s="182"/>
      <c r="H190" s="182"/>
      <c r="I190" s="183"/>
      <c r="J190" s="181" t="s">
        <v>560</v>
      </c>
      <c r="K190" s="182"/>
      <c r="L190" s="182"/>
      <c r="M190" s="183"/>
    </row>
    <row r="191" spans="1:13" ht="40.5" customHeight="1">
      <c r="A191" s="308"/>
      <c r="B191" s="309"/>
      <c r="C191" s="309"/>
      <c r="D191" s="310"/>
      <c r="E191" s="303"/>
      <c r="F191" s="181" t="s">
        <v>400</v>
      </c>
      <c r="G191" s="182"/>
      <c r="H191" s="182"/>
      <c r="I191" s="183"/>
      <c r="J191" s="198" t="s">
        <v>401</v>
      </c>
      <c r="K191" s="199"/>
      <c r="L191" s="199"/>
      <c r="M191" s="200"/>
    </row>
    <row r="192" spans="1:13" ht="62.25" customHeight="1">
      <c r="A192" s="308"/>
      <c r="B192" s="309"/>
      <c r="C192" s="309"/>
      <c r="D192" s="310"/>
      <c r="E192" s="303"/>
      <c r="F192" s="198" t="s">
        <v>402</v>
      </c>
      <c r="G192" s="199"/>
      <c r="H192" s="199"/>
      <c r="I192" s="200"/>
      <c r="J192" s="198" t="s">
        <v>561</v>
      </c>
      <c r="K192" s="199"/>
      <c r="L192" s="199"/>
      <c r="M192" s="200"/>
    </row>
    <row r="193" spans="1:13" ht="48" customHeight="1">
      <c r="A193" s="284" t="s">
        <v>97</v>
      </c>
      <c r="B193" s="285"/>
      <c r="C193" s="285"/>
      <c r="D193" s="286"/>
      <c r="E193" s="302" t="s">
        <v>227</v>
      </c>
      <c r="F193" s="181" t="s">
        <v>230</v>
      </c>
      <c r="G193" s="182"/>
      <c r="H193" s="182"/>
      <c r="I193" s="183"/>
      <c r="J193" s="165" t="s">
        <v>404</v>
      </c>
      <c r="K193" s="165"/>
      <c r="L193" s="165"/>
      <c r="M193" s="165"/>
    </row>
    <row r="194" spans="1:13" ht="67.5" customHeight="1">
      <c r="A194" s="299"/>
      <c r="B194" s="300"/>
      <c r="C194" s="300"/>
      <c r="D194" s="301"/>
      <c r="E194" s="304"/>
      <c r="F194" s="181" t="s">
        <v>403</v>
      </c>
      <c r="G194" s="182"/>
      <c r="H194" s="182"/>
      <c r="I194" s="183"/>
      <c r="J194" s="181" t="s">
        <v>405</v>
      </c>
      <c r="K194" s="182"/>
      <c r="L194" s="182"/>
      <c r="M194" s="183"/>
    </row>
    <row r="195" spans="1:13" ht="45" customHeight="1">
      <c r="A195" s="160" t="s">
        <v>98</v>
      </c>
      <c r="B195" s="160"/>
      <c r="C195" s="160"/>
      <c r="D195" s="160"/>
      <c r="E195" s="28" t="s">
        <v>227</v>
      </c>
      <c r="F195" s="165" t="s">
        <v>406</v>
      </c>
      <c r="G195" s="165"/>
      <c r="H195" s="165"/>
      <c r="I195" s="165"/>
      <c r="J195" s="165" t="s">
        <v>407</v>
      </c>
      <c r="K195" s="165"/>
      <c r="L195" s="165"/>
      <c r="M195" s="165"/>
    </row>
    <row r="196" spans="1:13" ht="22.5" customHeight="1">
      <c r="A196" s="135" t="s">
        <v>99</v>
      </c>
      <c r="B196" s="135"/>
      <c r="C196" s="135"/>
      <c r="D196" s="135"/>
      <c r="E196" s="29" t="s">
        <v>225</v>
      </c>
      <c r="F196" s="156" t="s">
        <v>231</v>
      </c>
      <c r="G196" s="156"/>
      <c r="H196" s="156"/>
      <c r="I196" s="156"/>
      <c r="J196" s="156" t="s">
        <v>231</v>
      </c>
      <c r="K196" s="156"/>
      <c r="L196" s="156"/>
      <c r="M196" s="156"/>
    </row>
    <row r="197" spans="1:13">
      <c r="A197" s="17"/>
      <c r="B197" s="17"/>
      <c r="C197" s="17"/>
      <c r="D197" s="17"/>
      <c r="E197" s="2"/>
      <c r="F197" s="18"/>
      <c r="G197" s="18"/>
      <c r="H197" s="18"/>
      <c r="I197" s="18"/>
      <c r="J197" s="18"/>
      <c r="K197" s="18"/>
      <c r="L197" s="18"/>
      <c r="M197" s="18"/>
    </row>
    <row r="198" spans="1:13">
      <c r="A198" s="372" t="s">
        <v>100</v>
      </c>
      <c r="B198" s="372"/>
      <c r="C198" s="372"/>
      <c r="D198" s="372"/>
      <c r="E198" s="372"/>
      <c r="F198" s="372"/>
      <c r="G198" s="372"/>
      <c r="H198" s="372"/>
      <c r="I198" s="372"/>
      <c r="J198" s="372"/>
      <c r="K198" s="372"/>
      <c r="L198" s="372"/>
      <c r="M198" s="372"/>
    </row>
    <row r="199" spans="1:13" ht="39" customHeight="1">
      <c r="A199" s="188" t="s">
        <v>267</v>
      </c>
      <c r="B199" s="189"/>
      <c r="C199" s="188" t="s">
        <v>271</v>
      </c>
      <c r="D199" s="189"/>
      <c r="E199" s="188" t="s">
        <v>270</v>
      </c>
      <c r="F199" s="189"/>
      <c r="G199" s="159" t="s">
        <v>269</v>
      </c>
      <c r="H199" s="159"/>
      <c r="I199" s="159"/>
      <c r="J199" s="159" t="s">
        <v>268</v>
      </c>
      <c r="K199" s="159"/>
      <c r="L199" s="159"/>
      <c r="M199" s="159"/>
    </row>
    <row r="200" spans="1:13" ht="33.75" customHeight="1">
      <c r="A200" s="146" t="s">
        <v>272</v>
      </c>
      <c r="B200" s="148"/>
      <c r="C200" s="192" t="s">
        <v>273</v>
      </c>
      <c r="D200" s="193"/>
      <c r="E200" s="190" t="s">
        <v>273</v>
      </c>
      <c r="F200" s="191"/>
      <c r="G200" s="369" t="s">
        <v>273</v>
      </c>
      <c r="H200" s="370"/>
      <c r="I200" s="371"/>
      <c r="J200" s="369" t="s">
        <v>273</v>
      </c>
      <c r="K200" s="370"/>
      <c r="L200" s="370"/>
      <c r="M200" s="371"/>
    </row>
    <row r="201" spans="1:13" ht="18" customHeight="1">
      <c r="A201" s="16"/>
      <c r="B201" s="15"/>
      <c r="C201" s="15"/>
      <c r="D201" s="16"/>
      <c r="E201" s="16"/>
    </row>
    <row r="202" spans="1:13">
      <c r="A202" s="119" t="s">
        <v>102</v>
      </c>
      <c r="B202" s="3"/>
      <c r="C202" s="3"/>
      <c r="D202" s="3"/>
      <c r="E202" s="3"/>
      <c r="F202" s="3"/>
      <c r="G202" s="3"/>
      <c r="H202" s="3"/>
      <c r="I202" s="3"/>
      <c r="J202" s="3"/>
      <c r="K202" s="3"/>
      <c r="L202" s="3"/>
      <c r="M202" s="3"/>
    </row>
    <row r="203" spans="1:13" ht="78" customHeight="1">
      <c r="A203" s="159" t="s">
        <v>103</v>
      </c>
      <c r="B203" s="159"/>
      <c r="C203" s="159"/>
      <c r="D203" s="159"/>
      <c r="E203" s="159"/>
      <c r="F203" s="43" t="s">
        <v>104</v>
      </c>
      <c r="G203" s="53" t="s">
        <v>105</v>
      </c>
      <c r="H203" s="43" t="s">
        <v>106</v>
      </c>
      <c r="I203" s="43" t="s">
        <v>107</v>
      </c>
      <c r="J203" s="159" t="s">
        <v>71</v>
      </c>
      <c r="K203" s="159"/>
      <c r="L203" s="159"/>
      <c r="M203" s="159"/>
    </row>
    <row r="204" spans="1:13" ht="29.25" customHeight="1">
      <c r="A204" s="206" t="s">
        <v>108</v>
      </c>
      <c r="B204" s="206"/>
      <c r="C204" s="206"/>
      <c r="D204" s="206"/>
      <c r="E204" s="206"/>
      <c r="F204" s="52" t="s">
        <v>231</v>
      </c>
      <c r="G204" s="52" t="s">
        <v>231</v>
      </c>
      <c r="H204" s="52" t="s">
        <v>231</v>
      </c>
      <c r="I204" s="52" t="s">
        <v>231</v>
      </c>
      <c r="J204" s="366" t="s">
        <v>231</v>
      </c>
      <c r="K204" s="367"/>
      <c r="L204" s="367"/>
      <c r="M204" s="368"/>
    </row>
    <row r="205" spans="1:13" ht="26.25" customHeight="1">
      <c r="A205" s="206" t="s">
        <v>109</v>
      </c>
      <c r="B205" s="206"/>
      <c r="C205" s="206"/>
      <c r="D205" s="206"/>
      <c r="E205" s="206"/>
      <c r="F205" s="52" t="s">
        <v>231</v>
      </c>
      <c r="G205" s="52" t="s">
        <v>231</v>
      </c>
      <c r="H205" s="52" t="s">
        <v>231</v>
      </c>
      <c r="I205" s="52" t="s">
        <v>231</v>
      </c>
      <c r="J205" s="366" t="s">
        <v>231</v>
      </c>
      <c r="K205" s="367"/>
      <c r="L205" s="367"/>
      <c r="M205" s="368"/>
    </row>
    <row r="206" spans="1:13" ht="30" customHeight="1">
      <c r="A206" s="206" t="s">
        <v>110</v>
      </c>
      <c r="B206" s="206"/>
      <c r="C206" s="206"/>
      <c r="D206" s="206"/>
      <c r="E206" s="206"/>
      <c r="F206" s="67">
        <v>1</v>
      </c>
      <c r="G206" s="54">
        <v>1</v>
      </c>
      <c r="H206" s="54">
        <v>1</v>
      </c>
      <c r="I206" s="52" t="s">
        <v>231</v>
      </c>
      <c r="J206" s="187" t="s">
        <v>408</v>
      </c>
      <c r="K206" s="164"/>
      <c r="L206" s="164"/>
      <c r="M206" s="164"/>
    </row>
    <row r="207" spans="1:13" ht="26.25" customHeight="1">
      <c r="A207" s="206" t="s">
        <v>111</v>
      </c>
      <c r="B207" s="206"/>
      <c r="C207" s="206"/>
      <c r="D207" s="206"/>
      <c r="E207" s="206"/>
      <c r="F207" s="67">
        <v>1</v>
      </c>
      <c r="G207" s="81">
        <v>1</v>
      </c>
      <c r="H207" s="81">
        <v>1</v>
      </c>
      <c r="I207" s="52" t="s">
        <v>231</v>
      </c>
      <c r="J207" s="187" t="s">
        <v>408</v>
      </c>
      <c r="K207" s="164"/>
      <c r="L207" s="164"/>
      <c r="M207" s="164"/>
    </row>
    <row r="208" spans="1:13">
      <c r="A208" s="11"/>
      <c r="B208" s="11"/>
      <c r="C208" s="11"/>
      <c r="D208" s="11"/>
      <c r="E208" s="11"/>
      <c r="F208" s="16"/>
      <c r="J208" s="14"/>
      <c r="K208" s="14"/>
      <c r="L208" s="14"/>
      <c r="M208" s="14"/>
    </row>
    <row r="209" spans="1:14">
      <c r="A209" s="119" t="s">
        <v>112</v>
      </c>
      <c r="B209" s="3"/>
      <c r="C209" s="3"/>
      <c r="D209" s="3"/>
      <c r="E209" s="3"/>
      <c r="F209" s="3"/>
      <c r="G209" s="3"/>
      <c r="H209" s="3"/>
      <c r="I209" s="3"/>
      <c r="J209" s="3"/>
      <c r="K209" s="3"/>
      <c r="L209" s="3"/>
      <c r="M209" s="3"/>
    </row>
    <row r="210" spans="1:14" ht="30.75" customHeight="1">
      <c r="A210" s="159" t="s">
        <v>113</v>
      </c>
      <c r="B210" s="159"/>
      <c r="C210" s="159"/>
      <c r="D210" s="159"/>
      <c r="E210" s="159"/>
      <c r="F210" s="159"/>
      <c r="G210" s="159"/>
      <c r="H210" s="159"/>
      <c r="I210" s="43" t="s">
        <v>59</v>
      </c>
      <c r="J210" s="159" t="s">
        <v>114</v>
      </c>
      <c r="K210" s="159"/>
      <c r="L210" s="159"/>
      <c r="M210" s="159"/>
    </row>
    <row r="211" spans="1:14" ht="26.25" customHeight="1">
      <c r="A211" s="206" t="s">
        <v>537</v>
      </c>
      <c r="B211" s="206"/>
      <c r="C211" s="206"/>
      <c r="D211" s="206"/>
      <c r="E211" s="206"/>
      <c r="F211" s="206"/>
      <c r="G211" s="206"/>
      <c r="H211" s="206"/>
      <c r="I211" s="52" t="s">
        <v>227</v>
      </c>
      <c r="J211" s="317" t="s">
        <v>536</v>
      </c>
      <c r="K211" s="318"/>
      <c r="L211" s="318"/>
      <c r="M211" s="318"/>
    </row>
    <row r="212" spans="1:14" ht="39" customHeight="1">
      <c r="A212" s="206" t="s">
        <v>115</v>
      </c>
      <c r="B212" s="206"/>
      <c r="C212" s="206"/>
      <c r="D212" s="206"/>
      <c r="E212" s="206"/>
      <c r="F212" s="206"/>
      <c r="G212" s="206"/>
      <c r="H212" s="206"/>
      <c r="I212" s="52" t="s">
        <v>227</v>
      </c>
      <c r="J212" s="373" t="s">
        <v>228</v>
      </c>
      <c r="K212" s="164"/>
      <c r="L212" s="164"/>
      <c r="M212" s="164"/>
    </row>
    <row r="213" spans="1:14">
      <c r="A213" s="11"/>
      <c r="B213" s="11"/>
      <c r="C213" s="11"/>
      <c r="D213" s="11"/>
      <c r="E213" s="11"/>
      <c r="F213" s="11"/>
      <c r="G213" s="11"/>
      <c r="H213" s="11"/>
      <c r="J213" s="14"/>
      <c r="K213" s="14"/>
      <c r="L213" s="14"/>
      <c r="M213" s="14"/>
    </row>
    <row r="214" spans="1:14">
      <c r="A214" s="119" t="s">
        <v>116</v>
      </c>
      <c r="B214" s="3"/>
      <c r="C214" s="3"/>
      <c r="D214" s="3"/>
      <c r="E214" s="3"/>
      <c r="F214" s="3"/>
      <c r="G214" s="3"/>
      <c r="H214" s="3"/>
      <c r="I214" s="3"/>
      <c r="J214" s="3"/>
      <c r="K214" s="3"/>
      <c r="L214" s="3"/>
      <c r="M214" s="3"/>
    </row>
    <row r="215" spans="1:14" ht="27.75" customHeight="1">
      <c r="A215" s="188" t="s">
        <v>117</v>
      </c>
      <c r="B215" s="342"/>
      <c r="C215" s="342"/>
      <c r="D215" s="342"/>
      <c r="E215" s="342"/>
      <c r="F215" s="342"/>
      <c r="G215" s="342"/>
      <c r="H215" s="189"/>
      <c r="I215" s="43" t="s">
        <v>59</v>
      </c>
      <c r="J215" s="159" t="s">
        <v>114</v>
      </c>
      <c r="K215" s="159"/>
      <c r="L215" s="159"/>
      <c r="M215" s="159"/>
    </row>
    <row r="216" spans="1:14" ht="29.25" customHeight="1">
      <c r="A216" s="206" t="s">
        <v>118</v>
      </c>
      <c r="B216" s="206"/>
      <c r="C216" s="206"/>
      <c r="D216" s="206"/>
      <c r="E216" s="206"/>
      <c r="F216" s="206"/>
      <c r="G216" s="206"/>
      <c r="H216" s="206"/>
      <c r="I216" s="52" t="s">
        <v>227</v>
      </c>
      <c r="J216" s="187" t="s">
        <v>409</v>
      </c>
      <c r="K216" s="164"/>
      <c r="L216" s="164"/>
      <c r="M216" s="164"/>
    </row>
    <row r="217" spans="1:14" ht="26.25" customHeight="1">
      <c r="A217" s="206" t="s">
        <v>119</v>
      </c>
      <c r="B217" s="206"/>
      <c r="C217" s="206"/>
      <c r="D217" s="206"/>
      <c r="E217" s="206"/>
      <c r="F217" s="206"/>
      <c r="G217" s="206"/>
      <c r="H217" s="206"/>
      <c r="I217" s="52" t="s">
        <v>227</v>
      </c>
      <c r="J217" s="195" t="s">
        <v>264</v>
      </c>
      <c r="K217" s="164"/>
      <c r="L217" s="164"/>
      <c r="M217" s="164"/>
    </row>
    <row r="219" spans="1:14">
      <c r="A219" s="119" t="s">
        <v>120</v>
      </c>
      <c r="B219" s="60"/>
      <c r="C219" s="60"/>
      <c r="D219" s="60"/>
      <c r="E219" s="3"/>
      <c r="F219" s="3"/>
      <c r="G219" s="3"/>
      <c r="H219" s="3"/>
      <c r="I219" s="3"/>
      <c r="J219" s="3"/>
      <c r="K219" s="3"/>
      <c r="L219" s="3"/>
      <c r="M219" s="3"/>
    </row>
    <row r="220" spans="1:14" ht="29.25" customHeight="1">
      <c r="A220" s="159" t="s">
        <v>121</v>
      </c>
      <c r="B220" s="159"/>
      <c r="C220" s="159" t="s">
        <v>122</v>
      </c>
      <c r="D220" s="159"/>
      <c r="E220" s="159" t="s">
        <v>123</v>
      </c>
      <c r="F220" s="159" t="s">
        <v>124</v>
      </c>
      <c r="G220" s="159"/>
      <c r="H220" s="159" t="s">
        <v>125</v>
      </c>
      <c r="I220" s="159" t="s">
        <v>126</v>
      </c>
      <c r="J220" s="159"/>
      <c r="K220" s="159"/>
      <c r="L220" s="343" t="s">
        <v>127</v>
      </c>
      <c r="M220" s="344"/>
      <c r="N220" s="344"/>
    </row>
    <row r="221" spans="1:14" ht="22.5" customHeight="1">
      <c r="A221" s="159" t="s">
        <v>128</v>
      </c>
      <c r="B221" s="159"/>
      <c r="C221" s="43" t="s">
        <v>129</v>
      </c>
      <c r="D221" s="43" t="s">
        <v>130</v>
      </c>
      <c r="E221" s="159"/>
      <c r="F221" s="43" t="s">
        <v>232</v>
      </c>
      <c r="G221" s="43" t="s">
        <v>131</v>
      </c>
      <c r="H221" s="159"/>
      <c r="I221" s="159"/>
      <c r="J221" s="159"/>
      <c r="K221" s="159"/>
      <c r="L221" s="343"/>
      <c r="M221" s="344"/>
      <c r="N221" s="344"/>
    </row>
    <row r="222" spans="1:14" ht="87.75" customHeight="1">
      <c r="A222" s="249" t="s">
        <v>259</v>
      </c>
      <c r="B222" s="251"/>
      <c r="C222" s="28">
        <v>1</v>
      </c>
      <c r="D222" s="27" t="s">
        <v>180</v>
      </c>
      <c r="E222" s="32" t="s">
        <v>411</v>
      </c>
      <c r="F222" s="47">
        <v>2859</v>
      </c>
      <c r="G222" s="48">
        <v>3914</v>
      </c>
      <c r="H222" s="87">
        <v>1</v>
      </c>
      <c r="I222" s="181" t="s">
        <v>410</v>
      </c>
      <c r="J222" s="182"/>
      <c r="K222" s="183"/>
      <c r="L222" s="165" t="s">
        <v>562</v>
      </c>
      <c r="M222" s="165"/>
      <c r="N222" s="165"/>
    </row>
    <row r="223" spans="1:14" ht="84" customHeight="1">
      <c r="A223" s="293"/>
      <c r="B223" s="294"/>
      <c r="C223" s="28">
        <v>2</v>
      </c>
      <c r="D223" s="27" t="s">
        <v>180</v>
      </c>
      <c r="E223" s="32" t="s">
        <v>412</v>
      </c>
      <c r="F223" s="88">
        <v>0.01</v>
      </c>
      <c r="G223" s="82" t="s">
        <v>413</v>
      </c>
      <c r="H223" s="87">
        <v>1</v>
      </c>
      <c r="I223" s="181" t="s">
        <v>410</v>
      </c>
      <c r="J223" s="182"/>
      <c r="K223" s="183"/>
      <c r="L223" s="165" t="s">
        <v>563</v>
      </c>
      <c r="M223" s="165"/>
      <c r="N223" s="165"/>
    </row>
    <row r="224" spans="1:14" ht="101.25" customHeight="1">
      <c r="A224" s="293"/>
      <c r="B224" s="294"/>
      <c r="C224" s="28">
        <v>3</v>
      </c>
      <c r="D224" s="27" t="s">
        <v>180</v>
      </c>
      <c r="E224" s="32" t="s">
        <v>414</v>
      </c>
      <c r="F224" s="88">
        <v>0.01</v>
      </c>
      <c r="G224" s="83" t="s">
        <v>415</v>
      </c>
      <c r="H224" s="87">
        <v>1</v>
      </c>
      <c r="I224" s="181" t="s">
        <v>410</v>
      </c>
      <c r="J224" s="182"/>
      <c r="K224" s="183"/>
      <c r="L224" s="165" t="s">
        <v>548</v>
      </c>
      <c r="M224" s="165"/>
      <c r="N224" s="165"/>
    </row>
    <row r="225" spans="1:14" ht="112.5" customHeight="1">
      <c r="A225" s="293"/>
      <c r="B225" s="294"/>
      <c r="C225" s="28">
        <v>4</v>
      </c>
      <c r="D225" s="27" t="s">
        <v>180</v>
      </c>
      <c r="E225" s="32" t="s">
        <v>416</v>
      </c>
      <c r="F225" s="47">
        <v>5</v>
      </c>
      <c r="G225" s="48">
        <v>7</v>
      </c>
      <c r="H225" s="87">
        <v>1</v>
      </c>
      <c r="I225" s="181" t="s">
        <v>410</v>
      </c>
      <c r="J225" s="182"/>
      <c r="K225" s="183"/>
      <c r="L225" s="160" t="s">
        <v>442</v>
      </c>
      <c r="M225" s="160"/>
      <c r="N225" s="160"/>
    </row>
    <row r="226" spans="1:14" ht="60.75" customHeight="1">
      <c r="A226" s="293"/>
      <c r="B226" s="294"/>
      <c r="C226" s="28">
        <v>5</v>
      </c>
      <c r="D226" s="27" t="s">
        <v>180</v>
      </c>
      <c r="E226" s="32" t="s">
        <v>417</v>
      </c>
      <c r="F226" s="88">
        <v>0.02</v>
      </c>
      <c r="G226" s="88">
        <v>4.1200000000000001E-2</v>
      </c>
      <c r="H226" s="87">
        <v>1</v>
      </c>
      <c r="I226" s="181" t="s">
        <v>410</v>
      </c>
      <c r="J226" s="182"/>
      <c r="K226" s="183"/>
      <c r="L226" s="165" t="s">
        <v>571</v>
      </c>
      <c r="M226" s="165"/>
      <c r="N226" s="165"/>
    </row>
    <row r="227" spans="1:14" ht="76.5" customHeight="1">
      <c r="A227" s="252"/>
      <c r="B227" s="254"/>
      <c r="C227" s="28">
        <v>6</v>
      </c>
      <c r="D227" s="27" t="s">
        <v>180</v>
      </c>
      <c r="E227" s="32" t="s">
        <v>418</v>
      </c>
      <c r="F227" s="88">
        <v>0.8</v>
      </c>
      <c r="G227" s="89" t="s">
        <v>419</v>
      </c>
      <c r="H227" s="87">
        <v>1</v>
      </c>
      <c r="I227" s="181" t="s">
        <v>410</v>
      </c>
      <c r="J227" s="182"/>
      <c r="K227" s="183"/>
      <c r="L227" s="165" t="s">
        <v>443</v>
      </c>
      <c r="M227" s="165"/>
      <c r="N227" s="165"/>
    </row>
    <row r="228" spans="1:14" ht="63" customHeight="1">
      <c r="A228" s="249" t="s">
        <v>420</v>
      </c>
      <c r="B228" s="251"/>
      <c r="C228" s="28">
        <v>1</v>
      </c>
      <c r="D228" s="27" t="s">
        <v>180</v>
      </c>
      <c r="E228" s="32" t="s">
        <v>422</v>
      </c>
      <c r="F228" s="86">
        <v>360</v>
      </c>
      <c r="G228" s="77">
        <v>726</v>
      </c>
      <c r="H228" s="87">
        <v>1</v>
      </c>
      <c r="I228" s="198" t="s">
        <v>421</v>
      </c>
      <c r="J228" s="199"/>
      <c r="K228" s="200"/>
      <c r="L228" s="165" t="s">
        <v>444</v>
      </c>
      <c r="M228" s="165"/>
      <c r="N228" s="165"/>
    </row>
    <row r="229" spans="1:14" ht="60" customHeight="1">
      <c r="A229" s="293"/>
      <c r="B229" s="294"/>
      <c r="C229" s="28">
        <v>2</v>
      </c>
      <c r="D229" s="27" t="s">
        <v>180</v>
      </c>
      <c r="E229" s="32" t="s">
        <v>423</v>
      </c>
      <c r="F229" s="86">
        <v>390</v>
      </c>
      <c r="G229" s="86">
        <v>291</v>
      </c>
      <c r="H229" s="87">
        <v>0.74619999999999997</v>
      </c>
      <c r="I229" s="198" t="s">
        <v>421</v>
      </c>
      <c r="J229" s="199"/>
      <c r="K229" s="200"/>
      <c r="L229" s="165" t="s">
        <v>445</v>
      </c>
      <c r="M229" s="165"/>
      <c r="N229" s="165"/>
    </row>
    <row r="230" spans="1:14" ht="138.75" customHeight="1">
      <c r="A230" s="293"/>
      <c r="B230" s="294"/>
      <c r="C230" s="28">
        <v>3</v>
      </c>
      <c r="D230" s="27" t="s">
        <v>180</v>
      </c>
      <c r="E230" s="32" t="s">
        <v>424</v>
      </c>
      <c r="F230" s="84">
        <v>5</v>
      </c>
      <c r="G230" s="85">
        <v>6</v>
      </c>
      <c r="H230" s="87">
        <v>1</v>
      </c>
      <c r="I230" s="198" t="s">
        <v>421</v>
      </c>
      <c r="J230" s="199"/>
      <c r="K230" s="200"/>
      <c r="L230" s="160" t="s">
        <v>564</v>
      </c>
      <c r="M230" s="160"/>
      <c r="N230" s="160"/>
    </row>
    <row r="231" spans="1:14" ht="112.5" customHeight="1">
      <c r="A231" s="293"/>
      <c r="B231" s="294"/>
      <c r="C231" s="28">
        <v>4</v>
      </c>
      <c r="D231" s="27" t="s">
        <v>180</v>
      </c>
      <c r="E231" s="32" t="s">
        <v>425</v>
      </c>
      <c r="F231" s="86">
        <v>200</v>
      </c>
      <c r="G231" s="77">
        <v>29</v>
      </c>
      <c r="H231" s="87">
        <v>1.4500000000000001E-2</v>
      </c>
      <c r="I231" s="198" t="s">
        <v>421</v>
      </c>
      <c r="J231" s="199"/>
      <c r="K231" s="200"/>
      <c r="L231" s="165" t="s">
        <v>446</v>
      </c>
      <c r="M231" s="165"/>
      <c r="N231" s="165"/>
    </row>
    <row r="232" spans="1:14" ht="87" customHeight="1">
      <c r="A232" s="252"/>
      <c r="B232" s="254"/>
      <c r="C232" s="28">
        <v>5</v>
      </c>
      <c r="D232" s="27" t="s">
        <v>180</v>
      </c>
      <c r="E232" s="32" t="s">
        <v>426</v>
      </c>
      <c r="F232" s="86">
        <v>10</v>
      </c>
      <c r="G232" s="86">
        <v>10</v>
      </c>
      <c r="H232" s="88">
        <v>1</v>
      </c>
      <c r="I232" s="198" t="s">
        <v>421</v>
      </c>
      <c r="J232" s="199"/>
      <c r="K232" s="200"/>
      <c r="L232" s="165" t="s">
        <v>549</v>
      </c>
      <c r="M232" s="165"/>
      <c r="N232" s="165"/>
    </row>
    <row r="233" spans="1:14" ht="153.75" customHeight="1">
      <c r="A233" s="249" t="s">
        <v>260</v>
      </c>
      <c r="B233" s="251"/>
      <c r="C233" s="28">
        <v>1</v>
      </c>
      <c r="D233" s="27" t="s">
        <v>275</v>
      </c>
      <c r="E233" s="32" t="s">
        <v>427</v>
      </c>
      <c r="F233" s="86">
        <v>27</v>
      </c>
      <c r="G233" s="86" t="s">
        <v>428</v>
      </c>
      <c r="H233" s="88">
        <v>1</v>
      </c>
      <c r="I233" s="198" t="s">
        <v>276</v>
      </c>
      <c r="J233" s="199"/>
      <c r="K233" s="200"/>
      <c r="L233" s="165" t="s">
        <v>448</v>
      </c>
      <c r="M233" s="165"/>
      <c r="N233" s="165"/>
    </row>
    <row r="234" spans="1:14" ht="72.75" customHeight="1">
      <c r="A234" s="293"/>
      <c r="B234" s="294"/>
      <c r="C234" s="28">
        <v>2</v>
      </c>
      <c r="D234" s="27" t="s">
        <v>275</v>
      </c>
      <c r="E234" s="32" t="s">
        <v>429</v>
      </c>
      <c r="F234" s="86">
        <v>16</v>
      </c>
      <c r="G234" s="86">
        <v>514</v>
      </c>
      <c r="H234" s="88">
        <v>1</v>
      </c>
      <c r="I234" s="198" t="s">
        <v>276</v>
      </c>
      <c r="J234" s="199"/>
      <c r="K234" s="200"/>
      <c r="L234" s="165" t="s">
        <v>447</v>
      </c>
      <c r="M234" s="165"/>
      <c r="N234" s="165"/>
    </row>
    <row r="235" spans="1:14" ht="143.25" customHeight="1">
      <c r="A235" s="293"/>
      <c r="B235" s="294"/>
      <c r="C235" s="28">
        <v>3</v>
      </c>
      <c r="D235" s="27" t="s">
        <v>275</v>
      </c>
      <c r="E235" s="32" t="s">
        <v>430</v>
      </c>
      <c r="F235" s="86">
        <v>30</v>
      </c>
      <c r="G235" s="90">
        <v>1351</v>
      </c>
      <c r="H235" s="88">
        <v>1</v>
      </c>
      <c r="I235" s="198" t="s">
        <v>276</v>
      </c>
      <c r="J235" s="199"/>
      <c r="K235" s="200"/>
      <c r="L235" s="160" t="s">
        <v>572</v>
      </c>
      <c r="M235" s="160"/>
      <c r="N235" s="160"/>
    </row>
    <row r="236" spans="1:14" ht="87" customHeight="1">
      <c r="A236" s="293"/>
      <c r="B236" s="294"/>
      <c r="C236" s="28">
        <v>4</v>
      </c>
      <c r="D236" s="27" t="s">
        <v>275</v>
      </c>
      <c r="E236" s="32" t="s">
        <v>431</v>
      </c>
      <c r="F236" s="86">
        <v>1</v>
      </c>
      <c r="G236" s="86">
        <v>1</v>
      </c>
      <c r="H236" s="88">
        <v>1</v>
      </c>
      <c r="I236" s="198" t="s">
        <v>276</v>
      </c>
      <c r="J236" s="199"/>
      <c r="K236" s="200"/>
      <c r="L236" s="165" t="s">
        <v>449</v>
      </c>
      <c r="M236" s="165"/>
      <c r="N236" s="165"/>
    </row>
    <row r="237" spans="1:14" ht="116.25" customHeight="1">
      <c r="A237" s="252"/>
      <c r="B237" s="254"/>
      <c r="C237" s="28">
        <v>5</v>
      </c>
      <c r="D237" s="27" t="s">
        <v>275</v>
      </c>
      <c r="E237" s="32" t="s">
        <v>432</v>
      </c>
      <c r="F237" s="31">
        <v>4</v>
      </c>
      <c r="G237" s="27">
        <v>4</v>
      </c>
      <c r="H237" s="88">
        <v>1</v>
      </c>
      <c r="I237" s="198" t="s">
        <v>276</v>
      </c>
      <c r="J237" s="199"/>
      <c r="K237" s="200"/>
      <c r="L237" s="160" t="s">
        <v>538</v>
      </c>
      <c r="M237" s="160"/>
      <c r="N237" s="160"/>
    </row>
    <row r="238" spans="1:14" ht="106.5" customHeight="1">
      <c r="A238" s="249" t="s">
        <v>261</v>
      </c>
      <c r="B238" s="251"/>
      <c r="C238" s="28">
        <v>1</v>
      </c>
      <c r="D238" s="27" t="s">
        <v>277</v>
      </c>
      <c r="E238" s="32" t="s">
        <v>278</v>
      </c>
      <c r="F238" s="31">
        <v>3</v>
      </c>
      <c r="G238" s="27">
        <v>66</v>
      </c>
      <c r="H238" s="88">
        <v>1</v>
      </c>
      <c r="I238" s="190" t="s">
        <v>279</v>
      </c>
      <c r="J238" s="248"/>
      <c r="K238" s="191"/>
      <c r="L238" s="288" t="s">
        <v>450</v>
      </c>
      <c r="M238" s="288"/>
      <c r="N238" s="288"/>
    </row>
    <row r="239" spans="1:14" ht="94.5" customHeight="1">
      <c r="A239" s="293"/>
      <c r="B239" s="294"/>
      <c r="C239" s="28">
        <v>2</v>
      </c>
      <c r="D239" s="27" t="s">
        <v>277</v>
      </c>
      <c r="E239" s="32" t="s">
        <v>433</v>
      </c>
      <c r="F239" s="31">
        <v>10</v>
      </c>
      <c r="G239" s="27">
        <v>9</v>
      </c>
      <c r="H239" s="88">
        <v>0.9</v>
      </c>
      <c r="I239" s="190" t="s">
        <v>279</v>
      </c>
      <c r="J239" s="248"/>
      <c r="K239" s="191"/>
      <c r="L239" s="165" t="s">
        <v>565</v>
      </c>
      <c r="M239" s="165"/>
      <c r="N239" s="165"/>
    </row>
    <row r="240" spans="1:14" ht="71.25" customHeight="1">
      <c r="A240" s="293"/>
      <c r="B240" s="294"/>
      <c r="C240" s="28">
        <v>3</v>
      </c>
      <c r="D240" s="27" t="s">
        <v>277</v>
      </c>
      <c r="E240" s="32" t="s">
        <v>434</v>
      </c>
      <c r="F240" s="31">
        <v>3</v>
      </c>
      <c r="G240" s="27">
        <v>4</v>
      </c>
      <c r="H240" s="88">
        <v>1</v>
      </c>
      <c r="I240" s="190" t="s">
        <v>279</v>
      </c>
      <c r="J240" s="248"/>
      <c r="K240" s="191"/>
      <c r="L240" s="165" t="s">
        <v>451</v>
      </c>
      <c r="M240" s="165"/>
      <c r="N240" s="165"/>
    </row>
    <row r="241" spans="1:15" ht="59.25" customHeight="1">
      <c r="A241" s="252"/>
      <c r="B241" s="254"/>
      <c r="C241" s="28">
        <v>4</v>
      </c>
      <c r="D241" s="27" t="s">
        <v>277</v>
      </c>
      <c r="E241" s="32" t="s">
        <v>435</v>
      </c>
      <c r="F241" s="31">
        <v>2</v>
      </c>
      <c r="G241" s="27">
        <v>4</v>
      </c>
      <c r="H241" s="87">
        <v>1</v>
      </c>
      <c r="I241" s="190" t="s">
        <v>279</v>
      </c>
      <c r="J241" s="248"/>
      <c r="K241" s="191"/>
      <c r="L241" s="165" t="s">
        <v>452</v>
      </c>
      <c r="M241" s="165"/>
      <c r="N241" s="165"/>
    </row>
    <row r="242" spans="1:15" ht="101.25" customHeight="1">
      <c r="A242" s="249" t="s">
        <v>262</v>
      </c>
      <c r="B242" s="251"/>
      <c r="C242" s="28">
        <v>1</v>
      </c>
      <c r="D242" s="27" t="s">
        <v>183</v>
      </c>
      <c r="E242" s="27" t="s">
        <v>436</v>
      </c>
      <c r="F242" s="88">
        <v>0.25</v>
      </c>
      <c r="G242" s="66">
        <v>0.25</v>
      </c>
      <c r="H242" s="87">
        <v>1</v>
      </c>
      <c r="I242" s="142" t="s">
        <v>280</v>
      </c>
      <c r="J242" s="142"/>
      <c r="K242" s="142"/>
      <c r="L242" s="288" t="s">
        <v>453</v>
      </c>
      <c r="M242" s="288"/>
      <c r="N242" s="288"/>
    </row>
    <row r="243" spans="1:15" ht="90" customHeight="1">
      <c r="A243" s="293"/>
      <c r="B243" s="294"/>
      <c r="C243" s="28">
        <v>2</v>
      </c>
      <c r="D243" s="27" t="s">
        <v>183</v>
      </c>
      <c r="E243" s="27" t="s">
        <v>437</v>
      </c>
      <c r="F243" s="88">
        <v>0.25</v>
      </c>
      <c r="G243" s="66">
        <v>0.25</v>
      </c>
      <c r="H243" s="87">
        <v>1</v>
      </c>
      <c r="I243" s="142" t="s">
        <v>280</v>
      </c>
      <c r="J243" s="142"/>
      <c r="K243" s="142"/>
      <c r="L243" s="288" t="s">
        <v>454</v>
      </c>
      <c r="M243" s="288"/>
      <c r="N243" s="288"/>
    </row>
    <row r="244" spans="1:15" ht="87.75" customHeight="1">
      <c r="A244" s="293"/>
      <c r="B244" s="294"/>
      <c r="C244" s="28">
        <v>3</v>
      </c>
      <c r="D244" s="27" t="s">
        <v>183</v>
      </c>
      <c r="E244" s="27" t="s">
        <v>438</v>
      </c>
      <c r="F244" s="88">
        <v>0.25</v>
      </c>
      <c r="G244" s="66">
        <v>0.1</v>
      </c>
      <c r="H244" s="66">
        <v>0.4</v>
      </c>
      <c r="I244" s="142" t="s">
        <v>280</v>
      </c>
      <c r="J244" s="142"/>
      <c r="K244" s="142"/>
      <c r="L244" s="288" t="s">
        <v>455</v>
      </c>
      <c r="M244" s="288"/>
      <c r="N244" s="288"/>
    </row>
    <row r="245" spans="1:15" ht="146.25" customHeight="1">
      <c r="A245" s="293"/>
      <c r="B245" s="294"/>
      <c r="C245" s="28">
        <v>4</v>
      </c>
      <c r="D245" s="27" t="s">
        <v>183</v>
      </c>
      <c r="E245" s="27" t="s">
        <v>439</v>
      </c>
      <c r="F245" s="88">
        <v>0.2</v>
      </c>
      <c r="G245" s="66">
        <v>0.2</v>
      </c>
      <c r="H245" s="87">
        <v>1</v>
      </c>
      <c r="I245" s="142" t="s">
        <v>280</v>
      </c>
      <c r="J245" s="142"/>
      <c r="K245" s="142"/>
      <c r="L245" s="288" t="s">
        <v>539</v>
      </c>
      <c r="M245" s="288"/>
      <c r="N245" s="288"/>
    </row>
    <row r="246" spans="1:15" ht="108.75" customHeight="1">
      <c r="A246" s="293"/>
      <c r="B246" s="294"/>
      <c r="C246" s="28">
        <v>5</v>
      </c>
      <c r="D246" s="27" t="s">
        <v>183</v>
      </c>
      <c r="E246" s="27" t="s">
        <v>440</v>
      </c>
      <c r="F246" s="88">
        <v>0.22</v>
      </c>
      <c r="G246" s="66">
        <v>0.22</v>
      </c>
      <c r="H246" s="87">
        <v>1</v>
      </c>
      <c r="I246" s="142" t="s">
        <v>280</v>
      </c>
      <c r="J246" s="142"/>
      <c r="K246" s="142"/>
      <c r="L246" s="288" t="s">
        <v>550</v>
      </c>
      <c r="M246" s="288"/>
      <c r="N246" s="288"/>
    </row>
    <row r="247" spans="1:15" ht="171.75" customHeight="1">
      <c r="A247" s="252"/>
      <c r="B247" s="254"/>
      <c r="C247" s="28">
        <v>6</v>
      </c>
      <c r="D247" s="27" t="s">
        <v>183</v>
      </c>
      <c r="E247" s="27" t="s">
        <v>441</v>
      </c>
      <c r="F247" s="88">
        <v>0.97</v>
      </c>
      <c r="G247" s="88">
        <v>0.96350000000000002</v>
      </c>
      <c r="H247" s="88">
        <v>0.96350000000000002</v>
      </c>
      <c r="I247" s="142" t="s">
        <v>280</v>
      </c>
      <c r="J247" s="142"/>
      <c r="K247" s="142"/>
      <c r="L247" s="288" t="s">
        <v>540</v>
      </c>
      <c r="M247" s="288"/>
      <c r="N247" s="288"/>
    </row>
    <row r="248" spans="1:15">
      <c r="A248" s="19"/>
    </row>
    <row r="249" spans="1:15">
      <c r="A249" s="119" t="s">
        <v>132</v>
      </c>
      <c r="B249" s="60"/>
      <c r="C249" s="60"/>
      <c r="D249" s="3"/>
      <c r="E249" s="3"/>
      <c r="F249" s="3"/>
      <c r="G249" s="3"/>
      <c r="H249" s="3"/>
      <c r="I249" s="3"/>
      <c r="J249" s="3"/>
      <c r="K249" s="3"/>
      <c r="L249" s="3"/>
      <c r="M249" s="3"/>
    </row>
    <row r="250" spans="1:15" ht="26.25" customHeight="1">
      <c r="A250" s="159" t="s">
        <v>133</v>
      </c>
      <c r="B250" s="159"/>
      <c r="C250" s="159"/>
      <c r="D250" s="159" t="s">
        <v>130</v>
      </c>
      <c r="E250" s="159"/>
      <c r="F250" s="159"/>
      <c r="G250" s="159"/>
      <c r="H250" s="43" t="s">
        <v>134</v>
      </c>
      <c r="I250" s="43" t="s">
        <v>135</v>
      </c>
      <c r="J250" s="159" t="s">
        <v>114</v>
      </c>
      <c r="K250" s="159"/>
      <c r="L250" s="159"/>
      <c r="M250" s="159"/>
    </row>
    <row r="251" spans="1:15" ht="28.5" customHeight="1">
      <c r="A251" s="289" t="s">
        <v>234</v>
      </c>
      <c r="B251" s="290"/>
      <c r="C251" s="291"/>
      <c r="D251" s="160"/>
      <c r="E251" s="160"/>
      <c r="F251" s="160"/>
      <c r="G251" s="160"/>
      <c r="H251" s="93">
        <v>15455826.189999999</v>
      </c>
      <c r="I251" s="93">
        <v>14987901.41</v>
      </c>
      <c r="J251" s="236" t="s">
        <v>502</v>
      </c>
      <c r="K251" s="237"/>
      <c r="L251" s="237"/>
      <c r="M251" s="238"/>
    </row>
    <row r="252" spans="1:15" ht="39" customHeight="1">
      <c r="A252" s="249"/>
      <c r="B252" s="250"/>
      <c r="C252" s="251"/>
      <c r="D252" s="160" t="s">
        <v>456</v>
      </c>
      <c r="E252" s="160"/>
      <c r="F252" s="160"/>
      <c r="G252" s="160"/>
      <c r="H252" s="91">
        <v>11187122.51</v>
      </c>
      <c r="I252" s="91">
        <v>11170874.560000001</v>
      </c>
      <c r="J252" s="239"/>
      <c r="K252" s="240"/>
      <c r="L252" s="240"/>
      <c r="M252" s="241"/>
    </row>
    <row r="253" spans="1:15" ht="40.5" customHeight="1">
      <c r="A253" s="293"/>
      <c r="B253" s="295"/>
      <c r="C253" s="294"/>
      <c r="D253" s="160" t="s">
        <v>457</v>
      </c>
      <c r="E253" s="160"/>
      <c r="F253" s="160"/>
      <c r="G253" s="160"/>
      <c r="H253" s="91">
        <v>2446471.0099999998</v>
      </c>
      <c r="I253" s="91">
        <v>2446471</v>
      </c>
      <c r="J253" s="239"/>
      <c r="K253" s="240"/>
      <c r="L253" s="240"/>
      <c r="M253" s="241"/>
      <c r="O253" s="64"/>
    </row>
    <row r="254" spans="1:15" ht="42.75" customHeight="1">
      <c r="A254" s="252"/>
      <c r="B254" s="253"/>
      <c r="C254" s="254"/>
      <c r="D254" s="165" t="s">
        <v>458</v>
      </c>
      <c r="E254" s="165"/>
      <c r="F254" s="165"/>
      <c r="G254" s="165"/>
      <c r="H254" s="91">
        <v>1822232.67</v>
      </c>
      <c r="I254" s="91">
        <v>1370555.84</v>
      </c>
      <c r="J254" s="239"/>
      <c r="K254" s="240"/>
      <c r="L254" s="240"/>
      <c r="M254" s="241"/>
      <c r="O254" s="64"/>
    </row>
    <row r="255" spans="1:15" ht="17.25" customHeight="1">
      <c r="A255" s="289" t="s">
        <v>235</v>
      </c>
      <c r="B255" s="290"/>
      <c r="C255" s="291"/>
      <c r="D255" s="190"/>
      <c r="E255" s="248"/>
      <c r="F255" s="248"/>
      <c r="G255" s="191"/>
      <c r="H255" s="92">
        <v>47833209.460000001</v>
      </c>
      <c r="I255" s="92">
        <v>47673064.979999997</v>
      </c>
      <c r="J255" s="239"/>
      <c r="K255" s="240"/>
      <c r="L255" s="240"/>
      <c r="M255" s="241"/>
    </row>
    <row r="256" spans="1:15" ht="42.75" customHeight="1">
      <c r="A256" s="249"/>
      <c r="B256" s="250"/>
      <c r="C256" s="251"/>
      <c r="D256" s="198" t="s">
        <v>299</v>
      </c>
      <c r="E256" s="199"/>
      <c r="F256" s="199"/>
      <c r="G256" s="200"/>
      <c r="H256" s="91">
        <v>46915588.909999996</v>
      </c>
      <c r="I256" s="91">
        <v>46763774.979999997</v>
      </c>
      <c r="J256" s="239"/>
      <c r="K256" s="240"/>
      <c r="L256" s="240"/>
      <c r="M256" s="241"/>
    </row>
    <row r="257" spans="1:16" ht="42.75" customHeight="1">
      <c r="A257" s="252"/>
      <c r="B257" s="253"/>
      <c r="C257" s="254"/>
      <c r="D257" s="198" t="s">
        <v>459</v>
      </c>
      <c r="E257" s="199"/>
      <c r="F257" s="199"/>
      <c r="G257" s="200"/>
      <c r="H257" s="91">
        <v>917620.55</v>
      </c>
      <c r="I257" s="91">
        <v>909290</v>
      </c>
      <c r="J257" s="239"/>
      <c r="K257" s="240"/>
      <c r="L257" s="240"/>
      <c r="M257" s="241"/>
      <c r="O257" s="64"/>
    </row>
    <row r="258" spans="1:16" ht="18" customHeight="1">
      <c r="A258" s="289" t="s">
        <v>236</v>
      </c>
      <c r="B258" s="290"/>
      <c r="C258" s="291"/>
      <c r="D258" s="190"/>
      <c r="E258" s="248"/>
      <c r="F258" s="248"/>
      <c r="G258" s="191"/>
      <c r="H258" s="92">
        <v>5379306.2999999998</v>
      </c>
      <c r="I258" s="92">
        <v>3418738.31</v>
      </c>
      <c r="J258" s="239"/>
      <c r="K258" s="240"/>
      <c r="L258" s="240"/>
      <c r="M258" s="241"/>
    </row>
    <row r="259" spans="1:16" ht="20.25" customHeight="1">
      <c r="A259" s="249"/>
      <c r="B259" s="250"/>
      <c r="C259" s="251"/>
      <c r="D259" s="198" t="s">
        <v>281</v>
      </c>
      <c r="E259" s="199"/>
      <c r="F259" s="199"/>
      <c r="G259" s="200"/>
      <c r="H259" s="91">
        <v>2438641</v>
      </c>
      <c r="I259" s="91">
        <v>2220954.4700000002</v>
      </c>
      <c r="J259" s="239"/>
      <c r="K259" s="240"/>
      <c r="L259" s="240"/>
      <c r="M259" s="241"/>
    </row>
    <row r="260" spans="1:16" ht="28.5" customHeight="1">
      <c r="A260" s="190"/>
      <c r="B260" s="248"/>
      <c r="C260" s="191"/>
      <c r="D260" s="198" t="s">
        <v>459</v>
      </c>
      <c r="E260" s="199"/>
      <c r="F260" s="199"/>
      <c r="G260" s="200"/>
      <c r="H260" s="91">
        <v>2940665.3</v>
      </c>
      <c r="I260" s="91">
        <v>1197783.8400000001</v>
      </c>
      <c r="J260" s="239"/>
      <c r="K260" s="240"/>
      <c r="L260" s="240"/>
      <c r="M260" s="241"/>
    </row>
    <row r="261" spans="1:16" ht="27" customHeight="1">
      <c r="A261" s="289" t="s">
        <v>237</v>
      </c>
      <c r="B261" s="199"/>
      <c r="C261" s="200"/>
      <c r="D261" s="190"/>
      <c r="E261" s="248"/>
      <c r="F261" s="248"/>
      <c r="G261" s="191"/>
      <c r="H261" s="92">
        <v>2279429.04</v>
      </c>
      <c r="I261" s="92">
        <v>2279429.04</v>
      </c>
      <c r="J261" s="239"/>
      <c r="K261" s="240"/>
      <c r="L261" s="240"/>
      <c r="M261" s="241"/>
    </row>
    <row r="262" spans="1:16" ht="19.5" customHeight="1">
      <c r="A262" s="198"/>
      <c r="B262" s="199"/>
      <c r="C262" s="200"/>
      <c r="D262" s="198" t="s">
        <v>282</v>
      </c>
      <c r="E262" s="199"/>
      <c r="F262" s="199"/>
      <c r="G262" s="200"/>
      <c r="H262" s="91">
        <v>2279429.04</v>
      </c>
      <c r="I262" s="91">
        <v>2279429.04</v>
      </c>
      <c r="J262" s="239"/>
      <c r="K262" s="240"/>
      <c r="L262" s="240"/>
      <c r="M262" s="241"/>
    </row>
    <row r="263" spans="1:16">
      <c r="A263" s="292" t="s">
        <v>238</v>
      </c>
      <c r="B263" s="292"/>
      <c r="C263" s="292"/>
      <c r="D263" s="160"/>
      <c r="E263" s="160"/>
      <c r="F263" s="160"/>
      <c r="G263" s="160"/>
      <c r="H263" s="41">
        <f>H251+H255+H258+H261</f>
        <v>70947770.99000001</v>
      </c>
      <c r="I263" s="41">
        <f>I251+I255+I258+I261</f>
        <v>68359133.74000001</v>
      </c>
      <c r="J263" s="242"/>
      <c r="K263" s="243"/>
      <c r="L263" s="243"/>
      <c r="M263" s="244"/>
    </row>
    <row r="265" spans="1:16">
      <c r="A265" s="120" t="s">
        <v>136</v>
      </c>
      <c r="B265" s="61"/>
      <c r="C265" s="61"/>
      <c r="D265" s="61"/>
      <c r="E265" s="61"/>
      <c r="F265" s="61"/>
      <c r="G265" s="61"/>
      <c r="H265" s="61"/>
      <c r="I265" s="3"/>
      <c r="J265" s="3"/>
      <c r="K265" s="3"/>
      <c r="L265" s="3"/>
      <c r="M265" s="3"/>
    </row>
    <row r="266" spans="1:16" ht="33.950000000000003" customHeight="1">
      <c r="A266" s="159" t="s">
        <v>137</v>
      </c>
      <c r="B266" s="159"/>
      <c r="C266" s="159"/>
      <c r="D266" s="159"/>
      <c r="E266" s="159"/>
      <c r="F266" s="159"/>
      <c r="G266" s="159"/>
      <c r="H266" s="159"/>
      <c r="I266" s="159" t="s">
        <v>134</v>
      </c>
      <c r="J266" s="159"/>
      <c r="K266" s="159" t="s">
        <v>135</v>
      </c>
      <c r="L266" s="159"/>
      <c r="M266" s="43" t="s">
        <v>138</v>
      </c>
    </row>
    <row r="267" spans="1:16">
      <c r="A267" s="255" t="s">
        <v>139</v>
      </c>
      <c r="B267" s="255"/>
      <c r="C267" s="255"/>
      <c r="D267" s="255"/>
      <c r="E267" s="255"/>
      <c r="F267" s="255"/>
      <c r="G267" s="255"/>
      <c r="H267" s="255"/>
      <c r="I267" s="197">
        <v>254048.73</v>
      </c>
      <c r="J267" s="197"/>
      <c r="K267" s="197">
        <v>254048.73</v>
      </c>
      <c r="L267" s="197"/>
      <c r="M267" s="34">
        <f>K267/I267</f>
        <v>1</v>
      </c>
    </row>
    <row r="268" spans="1:16">
      <c r="A268" s="255" t="s">
        <v>140</v>
      </c>
      <c r="B268" s="255"/>
      <c r="C268" s="255"/>
      <c r="D268" s="255"/>
      <c r="E268" s="255"/>
      <c r="F268" s="255"/>
      <c r="G268" s="255"/>
      <c r="H268" s="255"/>
      <c r="I268" s="197">
        <v>48919.73</v>
      </c>
      <c r="J268" s="197"/>
      <c r="K268" s="197">
        <v>26839.73</v>
      </c>
      <c r="L268" s="197"/>
      <c r="M268" s="34">
        <f t="shared" ref="M268:M271" si="2">K268/I268</f>
        <v>0.54864836743784151</v>
      </c>
    </row>
    <row r="269" spans="1:16">
      <c r="A269" s="255" t="s">
        <v>141</v>
      </c>
      <c r="B269" s="255"/>
      <c r="C269" s="255"/>
      <c r="D269" s="255"/>
      <c r="E269" s="255"/>
      <c r="F269" s="255"/>
      <c r="G269" s="255"/>
      <c r="H269" s="255"/>
      <c r="I269" s="197">
        <v>576012.9</v>
      </c>
      <c r="J269" s="197"/>
      <c r="K269" s="197">
        <v>576012.9</v>
      </c>
      <c r="L269" s="197"/>
      <c r="M269" s="34">
        <f t="shared" si="2"/>
        <v>1</v>
      </c>
    </row>
    <row r="270" spans="1:16">
      <c r="A270" s="255" t="s">
        <v>142</v>
      </c>
      <c r="B270" s="255"/>
      <c r="C270" s="255"/>
      <c r="D270" s="255"/>
      <c r="E270" s="255"/>
      <c r="F270" s="255"/>
      <c r="G270" s="255"/>
      <c r="H270" s="255"/>
      <c r="I270" s="197">
        <v>13075</v>
      </c>
      <c r="J270" s="197"/>
      <c r="K270" s="197">
        <v>13075</v>
      </c>
      <c r="L270" s="197"/>
      <c r="M270" s="34">
        <f t="shared" si="2"/>
        <v>1</v>
      </c>
    </row>
    <row r="271" spans="1:16">
      <c r="A271" s="255" t="s">
        <v>143</v>
      </c>
      <c r="B271" s="255"/>
      <c r="C271" s="255"/>
      <c r="D271" s="255"/>
      <c r="E271" s="255"/>
      <c r="F271" s="255"/>
      <c r="G271" s="255"/>
      <c r="H271" s="255"/>
      <c r="I271" s="197">
        <v>4131683.41</v>
      </c>
      <c r="J271" s="197"/>
      <c r="K271" s="197">
        <v>4094599.76</v>
      </c>
      <c r="L271" s="197"/>
      <c r="M271" s="34">
        <f t="shared" si="2"/>
        <v>0.99102456642485093</v>
      </c>
    </row>
    <row r="272" spans="1:16">
      <c r="A272" s="255" t="s">
        <v>144</v>
      </c>
      <c r="B272" s="255"/>
      <c r="C272" s="255"/>
      <c r="D272" s="255"/>
      <c r="E272" s="255"/>
      <c r="F272" s="255"/>
      <c r="G272" s="255"/>
      <c r="H272" s="255"/>
      <c r="I272" s="197"/>
      <c r="J272" s="197"/>
      <c r="K272" s="197"/>
      <c r="L272" s="197"/>
      <c r="M272" s="33"/>
      <c r="P272" s="64"/>
    </row>
    <row r="273" spans="1:16">
      <c r="A273" s="245" t="s">
        <v>238</v>
      </c>
      <c r="B273" s="246"/>
      <c r="C273" s="246"/>
      <c r="D273" s="246"/>
      <c r="E273" s="246"/>
      <c r="F273" s="246"/>
      <c r="G273" s="246"/>
      <c r="H273" s="247"/>
      <c r="I273" s="256">
        <f>SUM(I267:I272)</f>
        <v>5023739.7700000005</v>
      </c>
      <c r="J273" s="257"/>
      <c r="K273" s="256">
        <f>SUM(K267:K272)</f>
        <v>4964576.12</v>
      </c>
      <c r="L273" s="257"/>
      <c r="M273" s="35">
        <f>K273/I273</f>
        <v>0.98822318577222001</v>
      </c>
      <c r="P273" s="64"/>
    </row>
    <row r="274" spans="1:16">
      <c r="P274" s="64"/>
    </row>
    <row r="275" spans="1:16">
      <c r="A275" s="119" t="s">
        <v>145</v>
      </c>
      <c r="B275" s="3"/>
      <c r="C275" s="3"/>
      <c r="D275" s="3"/>
      <c r="E275" s="3"/>
      <c r="F275" s="3"/>
      <c r="G275" s="3"/>
      <c r="H275" s="3"/>
      <c r="I275" s="3"/>
      <c r="J275" s="3"/>
      <c r="K275" s="3"/>
      <c r="L275" s="3"/>
      <c r="M275" s="3"/>
      <c r="P275" s="64"/>
    </row>
    <row r="276" spans="1:16" ht="27.75" customHeight="1">
      <c r="A276" s="159" t="s">
        <v>146</v>
      </c>
      <c r="B276" s="159"/>
      <c r="C276" s="159" t="s">
        <v>147</v>
      </c>
      <c r="D276" s="159"/>
      <c r="E276" s="159" t="s">
        <v>148</v>
      </c>
      <c r="F276" s="159"/>
      <c r="G276" s="159"/>
      <c r="H276" s="159" t="s">
        <v>149</v>
      </c>
      <c r="I276" s="159"/>
      <c r="J276" s="159" t="s">
        <v>150</v>
      </c>
      <c r="K276" s="159"/>
      <c r="L276" s="159"/>
      <c r="M276" s="43" t="s">
        <v>239</v>
      </c>
      <c r="P276" s="64"/>
    </row>
    <row r="277" spans="1:16" ht="20.25" customHeight="1">
      <c r="A277" s="287">
        <v>70947770.989999995</v>
      </c>
      <c r="B277" s="287"/>
      <c r="C277" s="287">
        <f>A277-H277</f>
        <v>62820781.459999993</v>
      </c>
      <c r="D277" s="287"/>
      <c r="E277" s="287">
        <v>62435033.060000002</v>
      </c>
      <c r="F277" s="287"/>
      <c r="G277" s="287"/>
      <c r="H277" s="258">
        <v>8126989.5300000003</v>
      </c>
      <c r="I277" s="258"/>
      <c r="J277" s="258">
        <v>5924100.6799999997</v>
      </c>
      <c r="K277" s="258"/>
      <c r="L277" s="258"/>
      <c r="M277" s="44">
        <v>0.96350000000000002</v>
      </c>
      <c r="O277" s="94"/>
      <c r="P277" s="64"/>
    </row>
    <row r="278" spans="1:16">
      <c r="A278" s="20"/>
      <c r="P278" s="64"/>
    </row>
    <row r="279" spans="1:16" ht="15">
      <c r="A279" s="119" t="s">
        <v>151</v>
      </c>
      <c r="B279" s="3"/>
      <c r="C279" s="3"/>
      <c r="D279" s="3"/>
      <c r="E279" s="3"/>
      <c r="F279" s="3"/>
      <c r="G279" s="3"/>
      <c r="H279" s="3"/>
      <c r="I279" s="3"/>
      <c r="J279" s="3"/>
      <c r="K279" s="3"/>
      <c r="L279" s="3"/>
      <c r="M279" s="3"/>
      <c r="O279" s="95"/>
      <c r="P279" s="96"/>
    </row>
    <row r="280" spans="1:16" ht="22.5" customHeight="1">
      <c r="A280" s="159" t="s">
        <v>152</v>
      </c>
      <c r="B280" s="159"/>
      <c r="C280" s="159"/>
      <c r="D280" s="159"/>
      <c r="E280" s="159" t="s">
        <v>153</v>
      </c>
      <c r="F280" s="159"/>
      <c r="G280" s="159"/>
      <c r="H280" s="159"/>
      <c r="I280" s="159"/>
      <c r="J280" s="159" t="s">
        <v>114</v>
      </c>
      <c r="K280" s="159"/>
      <c r="L280" s="159"/>
      <c r="M280" s="159"/>
      <c r="P280" s="64"/>
    </row>
    <row r="281" spans="1:16" ht="55.5" customHeight="1">
      <c r="A281" s="154" t="s">
        <v>240</v>
      </c>
      <c r="B281" s="154"/>
      <c r="C281" s="154"/>
      <c r="D281" s="154"/>
      <c r="E281" s="194" t="s">
        <v>274</v>
      </c>
      <c r="F281" s="194"/>
      <c r="G281" s="194"/>
      <c r="H281" s="194"/>
      <c r="I281" s="194"/>
      <c r="J281" s="195" t="s">
        <v>551</v>
      </c>
      <c r="K281" s="164"/>
      <c r="L281" s="164"/>
      <c r="M281" s="164"/>
      <c r="O281" s="64"/>
      <c r="P281" s="64"/>
    </row>
    <row r="282" spans="1:16" ht="27.75" customHeight="1">
      <c r="A282" s="196"/>
      <c r="B282" s="196"/>
      <c r="C282" s="196"/>
      <c r="D282" s="196"/>
      <c r="J282" s="204"/>
      <c r="K282" s="205"/>
      <c r="L282" s="205"/>
      <c r="M282" s="205"/>
    </row>
    <row r="283" spans="1:16">
      <c r="A283" s="20"/>
      <c r="H283" s="4" t="s">
        <v>460</v>
      </c>
      <c r="O283" s="64"/>
    </row>
    <row r="284" spans="1:16">
      <c r="A284" s="119" t="s">
        <v>154</v>
      </c>
      <c r="B284" s="3"/>
      <c r="C284" s="3"/>
      <c r="D284" s="3"/>
      <c r="E284" s="3"/>
      <c r="F284" s="3"/>
      <c r="G284" s="3"/>
      <c r="H284" s="3"/>
      <c r="I284" s="3"/>
      <c r="J284" s="3"/>
      <c r="K284" s="3"/>
      <c r="L284" s="3"/>
      <c r="M284" s="3"/>
      <c r="O284" s="64"/>
    </row>
    <row r="285" spans="1:16" ht="19.5" customHeight="1">
      <c r="A285" s="159" t="s">
        <v>155</v>
      </c>
      <c r="B285" s="159"/>
      <c r="C285" s="159"/>
      <c r="D285" s="159"/>
      <c r="E285" s="159"/>
      <c r="F285" s="159" t="s">
        <v>156</v>
      </c>
      <c r="G285" s="159"/>
      <c r="H285" s="159"/>
      <c r="I285" s="159"/>
      <c r="J285" s="159" t="s">
        <v>71</v>
      </c>
      <c r="K285" s="159"/>
      <c r="L285" s="159"/>
      <c r="M285" s="159"/>
    </row>
    <row r="286" spans="1:16" ht="27" customHeight="1">
      <c r="A286" s="159"/>
      <c r="B286" s="159"/>
      <c r="C286" s="159"/>
      <c r="D286" s="159"/>
      <c r="E286" s="159"/>
      <c r="F286" s="43" t="s">
        <v>157</v>
      </c>
      <c r="G286" s="43" t="s">
        <v>158</v>
      </c>
      <c r="H286" s="43" t="s">
        <v>159</v>
      </c>
      <c r="I286" s="43" t="s">
        <v>160</v>
      </c>
      <c r="J286" s="159"/>
      <c r="K286" s="159"/>
      <c r="L286" s="159"/>
      <c r="M286" s="159"/>
    </row>
    <row r="287" spans="1:16" ht="15" customHeight="1">
      <c r="A287" s="160" t="s">
        <v>245</v>
      </c>
      <c r="B287" s="160"/>
      <c r="C287" s="160"/>
      <c r="D287" s="160"/>
      <c r="E287" s="160"/>
      <c r="F287" s="26">
        <v>57</v>
      </c>
      <c r="G287" s="97">
        <v>303282.44</v>
      </c>
      <c r="H287" s="38">
        <v>57</v>
      </c>
      <c r="I287" s="37">
        <v>303282.44</v>
      </c>
      <c r="J287" s="259" t="s">
        <v>461</v>
      </c>
      <c r="K287" s="260"/>
      <c r="L287" s="260"/>
      <c r="M287" s="261"/>
    </row>
    <row r="288" spans="1:16">
      <c r="A288" s="160" t="s">
        <v>241</v>
      </c>
      <c r="B288" s="160"/>
      <c r="C288" s="160"/>
      <c r="D288" s="160"/>
      <c r="E288" s="160"/>
      <c r="F288" s="39">
        <v>0</v>
      </c>
      <c r="G288" s="36" t="s">
        <v>258</v>
      </c>
      <c r="H288" s="38">
        <v>0</v>
      </c>
      <c r="I288" s="36" t="s">
        <v>258</v>
      </c>
      <c r="J288" s="262"/>
      <c r="K288" s="204"/>
      <c r="L288" s="204"/>
      <c r="M288" s="263"/>
    </row>
    <row r="289" spans="1:15">
      <c r="A289" s="160" t="s">
        <v>242</v>
      </c>
      <c r="B289" s="160"/>
      <c r="C289" s="160"/>
      <c r="D289" s="160"/>
      <c r="E289" s="160"/>
      <c r="F289" s="39">
        <v>0</v>
      </c>
      <c r="G289" s="36" t="s">
        <v>258</v>
      </c>
      <c r="H289" s="38">
        <v>0</v>
      </c>
      <c r="I289" s="36" t="s">
        <v>258</v>
      </c>
      <c r="J289" s="262"/>
      <c r="K289" s="204"/>
      <c r="L289" s="204"/>
      <c r="M289" s="263"/>
      <c r="O289" s="36"/>
    </row>
    <row r="290" spans="1:15">
      <c r="A290" s="160" t="s">
        <v>244</v>
      </c>
      <c r="B290" s="160"/>
      <c r="C290" s="160"/>
      <c r="D290" s="160"/>
      <c r="E290" s="160"/>
      <c r="F290" s="39">
        <v>12</v>
      </c>
      <c r="G290" s="97">
        <v>2436795.2799999998</v>
      </c>
      <c r="H290" s="38">
        <v>12</v>
      </c>
      <c r="I290" s="37">
        <v>2436795.2799999998</v>
      </c>
      <c r="J290" s="262"/>
      <c r="K290" s="204"/>
      <c r="L290" s="204"/>
      <c r="M290" s="263"/>
    </row>
    <row r="291" spans="1:15">
      <c r="A291" s="160" t="s">
        <v>263</v>
      </c>
      <c r="B291" s="160"/>
      <c r="C291" s="160"/>
      <c r="D291" s="160"/>
      <c r="E291" s="160"/>
      <c r="F291" s="39">
        <v>3</v>
      </c>
      <c r="G291" s="97">
        <v>758706.45</v>
      </c>
      <c r="H291" s="38">
        <v>3</v>
      </c>
      <c r="I291" s="37">
        <v>758706.45</v>
      </c>
      <c r="J291" s="262"/>
      <c r="K291" s="204"/>
      <c r="L291" s="204"/>
      <c r="M291" s="263"/>
    </row>
    <row r="292" spans="1:15">
      <c r="A292" s="160" t="s">
        <v>243</v>
      </c>
      <c r="B292" s="160"/>
      <c r="C292" s="160"/>
      <c r="D292" s="160"/>
      <c r="E292" s="160"/>
      <c r="F292" s="39">
        <v>0</v>
      </c>
      <c r="G292" s="36" t="s">
        <v>258</v>
      </c>
      <c r="H292" s="38">
        <v>0</v>
      </c>
      <c r="I292" s="36" t="s">
        <v>258</v>
      </c>
      <c r="J292" s="262"/>
      <c r="K292" s="204"/>
      <c r="L292" s="204"/>
      <c r="M292" s="263"/>
    </row>
    <row r="293" spans="1:15">
      <c r="A293" s="198" t="s">
        <v>246</v>
      </c>
      <c r="B293" s="199"/>
      <c r="C293" s="199"/>
      <c r="D293" s="199"/>
      <c r="E293" s="200"/>
      <c r="F293" s="39">
        <v>2</v>
      </c>
      <c r="G293" s="97">
        <v>64362.5</v>
      </c>
      <c r="H293" s="38">
        <v>2</v>
      </c>
      <c r="I293" s="37">
        <v>64362.5</v>
      </c>
      <c r="J293" s="262"/>
      <c r="K293" s="204"/>
      <c r="L293" s="204"/>
      <c r="M293" s="263"/>
    </row>
    <row r="294" spans="1:15">
      <c r="A294" s="198" t="s">
        <v>247</v>
      </c>
      <c r="B294" s="199"/>
      <c r="C294" s="199"/>
      <c r="D294" s="199"/>
      <c r="E294" s="200"/>
      <c r="F294" s="39">
        <v>10</v>
      </c>
      <c r="G294" s="97">
        <v>799708.32</v>
      </c>
      <c r="H294" s="38">
        <v>10</v>
      </c>
      <c r="I294" s="37">
        <v>799708.32</v>
      </c>
      <c r="J294" s="262"/>
      <c r="K294" s="204"/>
      <c r="L294" s="204"/>
      <c r="M294" s="263"/>
    </row>
    <row r="295" spans="1:15">
      <c r="A295" s="198" t="s">
        <v>248</v>
      </c>
      <c r="B295" s="199"/>
      <c r="C295" s="199"/>
      <c r="D295" s="199"/>
      <c r="E295" s="200"/>
      <c r="F295" s="39">
        <v>1</v>
      </c>
      <c r="G295" s="97">
        <v>362180</v>
      </c>
      <c r="H295" s="38">
        <v>1</v>
      </c>
      <c r="I295" s="37">
        <v>362180</v>
      </c>
      <c r="J295" s="262"/>
      <c r="K295" s="204"/>
      <c r="L295" s="204"/>
      <c r="M295" s="263"/>
    </row>
    <row r="296" spans="1:15">
      <c r="A296" s="198" t="s">
        <v>249</v>
      </c>
      <c r="B296" s="199"/>
      <c r="C296" s="199"/>
      <c r="D296" s="199"/>
      <c r="E296" s="200"/>
      <c r="F296" s="39">
        <v>2</v>
      </c>
      <c r="G296" s="36" t="s">
        <v>258</v>
      </c>
      <c r="H296" s="38">
        <v>2</v>
      </c>
      <c r="I296" s="36" t="s">
        <v>258</v>
      </c>
      <c r="J296" s="262"/>
      <c r="K296" s="204"/>
      <c r="L296" s="204"/>
      <c r="M296" s="263"/>
    </row>
    <row r="297" spans="1:15">
      <c r="A297" s="198" t="s">
        <v>250</v>
      </c>
      <c r="B297" s="199"/>
      <c r="C297" s="199"/>
      <c r="D297" s="199"/>
      <c r="E297" s="200"/>
      <c r="F297" s="39">
        <v>0</v>
      </c>
      <c r="G297" s="36" t="s">
        <v>258</v>
      </c>
      <c r="H297" s="38">
        <v>0</v>
      </c>
      <c r="I297" s="36" t="s">
        <v>258</v>
      </c>
      <c r="J297" s="262"/>
      <c r="K297" s="204"/>
      <c r="L297" s="204"/>
      <c r="M297" s="263"/>
    </row>
    <row r="298" spans="1:15">
      <c r="A298" s="198" t="s">
        <v>251</v>
      </c>
      <c r="B298" s="199"/>
      <c r="C298" s="199"/>
      <c r="D298" s="199"/>
      <c r="E298" s="200"/>
      <c r="F298" s="39">
        <v>0</v>
      </c>
      <c r="G298" s="36" t="s">
        <v>258</v>
      </c>
      <c r="H298" s="38">
        <v>0</v>
      </c>
      <c r="I298" s="36" t="s">
        <v>258</v>
      </c>
      <c r="J298" s="262"/>
      <c r="K298" s="204"/>
      <c r="L298" s="204"/>
      <c r="M298" s="263"/>
    </row>
    <row r="299" spans="1:15">
      <c r="A299" s="198" t="s">
        <v>252</v>
      </c>
      <c r="B299" s="199"/>
      <c r="C299" s="199"/>
      <c r="D299" s="199"/>
      <c r="E299" s="200"/>
      <c r="F299" s="39">
        <v>10</v>
      </c>
      <c r="G299" s="97">
        <v>5852329.5</v>
      </c>
      <c r="H299" s="38">
        <v>10</v>
      </c>
      <c r="I299" s="37">
        <v>5852329.5</v>
      </c>
      <c r="J299" s="262"/>
      <c r="K299" s="204"/>
      <c r="L299" s="204"/>
      <c r="M299" s="263"/>
    </row>
    <row r="300" spans="1:15">
      <c r="A300" s="198" t="s">
        <v>253</v>
      </c>
      <c r="B300" s="199"/>
      <c r="C300" s="199"/>
      <c r="D300" s="199"/>
      <c r="E300" s="200"/>
      <c r="F300" s="39">
        <v>83</v>
      </c>
      <c r="G300" s="97">
        <v>111505.03</v>
      </c>
      <c r="H300" s="38">
        <v>83</v>
      </c>
      <c r="I300" s="37">
        <v>111505.03</v>
      </c>
      <c r="J300" s="262"/>
      <c r="K300" s="204"/>
      <c r="L300" s="204"/>
      <c r="M300" s="263"/>
    </row>
    <row r="301" spans="1:15">
      <c r="A301" s="198" t="s">
        <v>254</v>
      </c>
      <c r="B301" s="199"/>
      <c r="C301" s="199"/>
      <c r="D301" s="199"/>
      <c r="E301" s="200"/>
      <c r="F301" s="39">
        <v>4</v>
      </c>
      <c r="G301" s="97">
        <v>1285269.8500000001</v>
      </c>
      <c r="H301" s="38">
        <v>4</v>
      </c>
      <c r="I301" s="37">
        <v>1285269.8500000001</v>
      </c>
      <c r="J301" s="262"/>
      <c r="K301" s="204"/>
      <c r="L301" s="204"/>
      <c r="M301" s="263"/>
    </row>
    <row r="302" spans="1:15">
      <c r="A302" s="198" t="s">
        <v>255</v>
      </c>
      <c r="B302" s="199"/>
      <c r="C302" s="199"/>
      <c r="D302" s="199"/>
      <c r="E302" s="200"/>
      <c r="F302" s="39">
        <v>0</v>
      </c>
      <c r="G302" s="36" t="s">
        <v>258</v>
      </c>
      <c r="H302" s="38">
        <v>0</v>
      </c>
      <c r="I302" s="36" t="s">
        <v>258</v>
      </c>
      <c r="J302" s="262"/>
      <c r="K302" s="204"/>
      <c r="L302" s="204"/>
      <c r="M302" s="263"/>
    </row>
    <row r="303" spans="1:15">
      <c r="A303" s="160" t="s">
        <v>256</v>
      </c>
      <c r="B303" s="160"/>
      <c r="C303" s="160"/>
      <c r="D303" s="160"/>
      <c r="E303" s="160"/>
      <c r="F303" s="39">
        <v>0</v>
      </c>
      <c r="G303" s="36" t="s">
        <v>258</v>
      </c>
      <c r="H303" s="38">
        <v>0</v>
      </c>
      <c r="I303" s="36" t="s">
        <v>258</v>
      </c>
      <c r="J303" s="264"/>
      <c r="K303" s="265"/>
      <c r="L303" s="265"/>
      <c r="M303" s="266"/>
    </row>
    <row r="304" spans="1:15">
      <c r="A304" s="277" t="s">
        <v>257</v>
      </c>
      <c r="B304" s="278"/>
      <c r="C304" s="278"/>
      <c r="D304" s="278"/>
      <c r="E304" s="279"/>
      <c r="F304" s="40">
        <f>SUM(F287:F303)</f>
        <v>184</v>
      </c>
      <c r="G304" s="41">
        <f>SUM(G287:G303)</f>
        <v>11974139.369999999</v>
      </c>
      <c r="H304" s="42">
        <f>SUM(H287:H303)</f>
        <v>184</v>
      </c>
      <c r="I304" s="41">
        <f>SUM(I287:I303)</f>
        <v>11974139.369999999</v>
      </c>
      <c r="J304" s="280"/>
      <c r="K304" s="281"/>
      <c r="L304" s="281"/>
      <c r="M304" s="282"/>
    </row>
    <row r="305" spans="1:13">
      <c r="A305" s="269"/>
      <c r="B305" s="270"/>
      <c r="C305" s="270"/>
      <c r="D305" s="270"/>
      <c r="E305" s="270"/>
      <c r="J305" s="267"/>
      <c r="K305" s="267"/>
      <c r="L305" s="267"/>
      <c r="M305" s="267"/>
    </row>
    <row r="306" spans="1:13">
      <c r="A306" s="119" t="s">
        <v>161</v>
      </c>
      <c r="B306" s="57"/>
      <c r="C306" s="3"/>
      <c r="D306" s="3"/>
      <c r="E306" s="3"/>
      <c r="F306" s="3"/>
      <c r="G306" s="3"/>
      <c r="H306" s="3"/>
      <c r="I306" s="3"/>
      <c r="J306" s="3"/>
      <c r="K306" s="3"/>
      <c r="L306" s="3"/>
      <c r="M306" s="3"/>
    </row>
    <row r="307" spans="1:13" ht="25.5" customHeight="1">
      <c r="A307" s="159" t="s">
        <v>133</v>
      </c>
      <c r="B307" s="159"/>
      <c r="C307" s="159"/>
      <c r="D307" s="159"/>
      <c r="E307" s="159"/>
      <c r="F307" s="159" t="s">
        <v>162</v>
      </c>
      <c r="G307" s="159"/>
      <c r="H307" s="159"/>
      <c r="I307" s="43" t="s">
        <v>163</v>
      </c>
      <c r="J307" s="159" t="s">
        <v>71</v>
      </c>
      <c r="K307" s="159"/>
      <c r="L307" s="159"/>
      <c r="M307" s="159"/>
    </row>
    <row r="308" spans="1:13" ht="40.5" customHeight="1">
      <c r="A308" s="284" t="s">
        <v>265</v>
      </c>
      <c r="B308" s="285"/>
      <c r="C308" s="285"/>
      <c r="D308" s="285"/>
      <c r="E308" s="286"/>
      <c r="F308" s="194" t="s">
        <v>552</v>
      </c>
      <c r="G308" s="194"/>
      <c r="H308" s="194"/>
      <c r="I308" s="91">
        <v>11394.57</v>
      </c>
      <c r="J308" s="236" t="s">
        <v>553</v>
      </c>
      <c r="K308" s="237"/>
      <c r="L308" s="237"/>
      <c r="M308" s="238"/>
    </row>
    <row r="309" spans="1:13">
      <c r="A309" s="121"/>
      <c r="B309" s="122"/>
      <c r="C309" s="122"/>
      <c r="D309" s="122"/>
      <c r="E309" s="123"/>
      <c r="F309" s="283" t="s">
        <v>238</v>
      </c>
      <c r="G309" s="283"/>
      <c r="H309" s="283"/>
      <c r="I309" s="41">
        <v>11394.57</v>
      </c>
      <c r="J309" s="242"/>
      <c r="K309" s="243"/>
      <c r="L309" s="243"/>
      <c r="M309" s="244"/>
    </row>
    <row r="310" spans="1:13">
      <c r="A310" s="160" t="s">
        <v>266</v>
      </c>
      <c r="B310" s="160"/>
      <c r="C310" s="160"/>
      <c r="D310" s="160"/>
      <c r="E310" s="160"/>
      <c r="F310" s="274" t="s">
        <v>226</v>
      </c>
      <c r="G310" s="274"/>
      <c r="H310" s="274"/>
      <c r="I310" s="37"/>
      <c r="J310" s="274"/>
      <c r="K310" s="274"/>
      <c r="L310" s="274"/>
      <c r="M310" s="274"/>
    </row>
    <row r="311" spans="1:13">
      <c r="A311" s="276"/>
      <c r="B311" s="276"/>
      <c r="C311" s="276"/>
      <c r="D311" s="276"/>
      <c r="E311" s="276"/>
      <c r="F311" s="275"/>
      <c r="G311" s="275"/>
      <c r="H311" s="275"/>
      <c r="I311" s="62"/>
      <c r="J311" s="275"/>
      <c r="K311" s="275"/>
      <c r="L311" s="275"/>
      <c r="M311" s="275"/>
    </row>
    <row r="312" spans="1:13">
      <c r="A312" s="270"/>
      <c r="B312" s="270"/>
      <c r="C312" s="270"/>
      <c r="D312" s="270"/>
      <c r="E312" s="270"/>
      <c r="F312" s="267"/>
      <c r="G312" s="267"/>
      <c r="H312" s="267"/>
      <c r="J312" s="267"/>
      <c r="K312" s="267"/>
      <c r="L312" s="267"/>
      <c r="M312" s="267"/>
    </row>
    <row r="313" spans="1:13">
      <c r="A313" s="119" t="s">
        <v>164</v>
      </c>
      <c r="B313" s="3"/>
      <c r="C313" s="3"/>
      <c r="D313" s="3"/>
      <c r="E313" s="3"/>
      <c r="F313" s="63"/>
      <c r="G313" s="63"/>
      <c r="H313" s="63"/>
      <c r="I313" s="3"/>
      <c r="J313" s="63"/>
      <c r="K313" s="63"/>
      <c r="L313" s="63"/>
      <c r="M313" s="63"/>
    </row>
    <row r="314" spans="1:13" s="3" customFormat="1" ht="77.25" customHeight="1">
      <c r="A314" s="159" t="s">
        <v>295</v>
      </c>
      <c r="B314" s="159"/>
      <c r="C314" s="159"/>
      <c r="D314" s="159"/>
      <c r="E314" s="43" t="s">
        <v>296</v>
      </c>
      <c r="F314" s="43" t="s">
        <v>101</v>
      </c>
      <c r="G314" s="159" t="s">
        <v>297</v>
      </c>
      <c r="H314" s="159"/>
      <c r="I314" s="159"/>
      <c r="J314" s="159" t="s">
        <v>114</v>
      </c>
      <c r="K314" s="159"/>
      <c r="L314" s="159"/>
      <c r="M314" s="159"/>
    </row>
    <row r="315" spans="1:13" ht="25.5" customHeight="1">
      <c r="A315" s="146" t="s">
        <v>462</v>
      </c>
      <c r="B315" s="147"/>
      <c r="C315" s="147"/>
      <c r="D315" s="148"/>
      <c r="E315" s="385" t="s">
        <v>227</v>
      </c>
      <c r="F315" s="387">
        <v>1</v>
      </c>
      <c r="G315" s="271" t="s">
        <v>509</v>
      </c>
      <c r="H315" s="272"/>
      <c r="I315" s="273"/>
      <c r="J315" s="236" t="s">
        <v>511</v>
      </c>
      <c r="K315" s="237"/>
      <c r="L315" s="237"/>
      <c r="M315" s="238"/>
    </row>
    <row r="316" spans="1:13" ht="36.75" customHeight="1">
      <c r="A316" s="146" t="s">
        <v>510</v>
      </c>
      <c r="B316" s="147"/>
      <c r="C316" s="147"/>
      <c r="D316" s="148"/>
      <c r="E316" s="386"/>
      <c r="F316" s="388"/>
      <c r="G316" s="389"/>
      <c r="H316" s="232"/>
      <c r="I316" s="233"/>
      <c r="J316" s="242"/>
      <c r="K316" s="243"/>
      <c r="L316" s="243"/>
      <c r="M316" s="244"/>
    </row>
    <row r="317" spans="1:13" ht="42.75" customHeight="1">
      <c r="A317" s="146" t="s">
        <v>464</v>
      </c>
      <c r="B317" s="147"/>
      <c r="C317" s="147"/>
      <c r="D317" s="148"/>
      <c r="E317" s="45" t="s">
        <v>227</v>
      </c>
      <c r="F317" s="46">
        <v>1</v>
      </c>
      <c r="G317" s="271" t="s">
        <v>516</v>
      </c>
      <c r="H317" s="272"/>
      <c r="I317" s="273"/>
      <c r="J317" s="187" t="s">
        <v>517</v>
      </c>
      <c r="K317" s="164"/>
      <c r="L317" s="164"/>
      <c r="M317" s="164"/>
    </row>
    <row r="318" spans="1:13" ht="45" customHeight="1">
      <c r="A318" s="146" t="s">
        <v>465</v>
      </c>
      <c r="B318" s="147"/>
      <c r="C318" s="147"/>
      <c r="D318" s="148"/>
      <c r="E318" s="45" t="s">
        <v>227</v>
      </c>
      <c r="F318" s="46">
        <v>1</v>
      </c>
      <c r="G318" s="390" t="s">
        <v>518</v>
      </c>
      <c r="H318" s="171"/>
      <c r="I318" s="172"/>
      <c r="J318" s="234" t="s">
        <v>519</v>
      </c>
      <c r="K318" s="171"/>
      <c r="L318" s="171"/>
      <c r="M318" s="172"/>
    </row>
    <row r="319" spans="1:13" ht="60" customHeight="1">
      <c r="A319" s="216" t="s">
        <v>466</v>
      </c>
      <c r="B319" s="217"/>
      <c r="C319" s="217"/>
      <c r="D319" s="218"/>
      <c r="E319" s="45" t="s">
        <v>227</v>
      </c>
      <c r="F319" s="46">
        <v>1</v>
      </c>
      <c r="G319" s="216" t="s">
        <v>512</v>
      </c>
      <c r="H319" s="217"/>
      <c r="I319" s="217"/>
      <c r="J319" s="234" t="s">
        <v>521</v>
      </c>
      <c r="K319" s="171"/>
      <c r="L319" s="171"/>
      <c r="M319" s="172"/>
    </row>
    <row r="320" spans="1:13" ht="49.5" customHeight="1">
      <c r="A320" s="146" t="s">
        <v>513</v>
      </c>
      <c r="B320" s="147"/>
      <c r="C320" s="147"/>
      <c r="D320" s="148"/>
      <c r="E320" s="45" t="s">
        <v>227</v>
      </c>
      <c r="F320" s="46">
        <v>1</v>
      </c>
      <c r="G320" s="216" t="s">
        <v>514</v>
      </c>
      <c r="H320" s="217"/>
      <c r="I320" s="218"/>
      <c r="J320" s="234" t="s">
        <v>511</v>
      </c>
      <c r="K320" s="374"/>
      <c r="L320" s="374"/>
      <c r="M320" s="375"/>
    </row>
    <row r="321" spans="1:13" ht="59.25" customHeight="1">
      <c r="A321" s="146" t="s">
        <v>463</v>
      </c>
      <c r="B321" s="147"/>
      <c r="C321" s="147"/>
      <c r="D321" s="148"/>
      <c r="E321" s="45" t="s">
        <v>227</v>
      </c>
      <c r="F321" s="46">
        <v>1</v>
      </c>
      <c r="G321" s="216" t="s">
        <v>515</v>
      </c>
      <c r="H321" s="217"/>
      <c r="I321" s="218"/>
      <c r="J321" s="234" t="s">
        <v>522</v>
      </c>
      <c r="K321" s="374"/>
      <c r="L321" s="374"/>
      <c r="M321" s="375"/>
    </row>
    <row r="322" spans="1:13" ht="50.25" customHeight="1">
      <c r="A322" s="216" t="s">
        <v>467</v>
      </c>
      <c r="B322" s="217"/>
      <c r="C322" s="217"/>
      <c r="D322" s="218"/>
      <c r="E322" s="45" t="s">
        <v>227</v>
      </c>
      <c r="F322" s="46">
        <v>1</v>
      </c>
      <c r="G322" s="216" t="s">
        <v>520</v>
      </c>
      <c r="H322" s="217"/>
      <c r="I322" s="217"/>
      <c r="J322" s="376" t="s">
        <v>544</v>
      </c>
      <c r="K322" s="377"/>
      <c r="L322" s="377"/>
      <c r="M322" s="378"/>
    </row>
    <row r="323" spans="1:13" ht="145.5" customHeight="1">
      <c r="A323" s="216" t="s">
        <v>468</v>
      </c>
      <c r="B323" s="217"/>
      <c r="C323" s="217"/>
      <c r="D323" s="218"/>
      <c r="E323" s="45" t="s">
        <v>227</v>
      </c>
      <c r="F323" s="46">
        <v>1</v>
      </c>
      <c r="G323" s="216" t="s">
        <v>523</v>
      </c>
      <c r="H323" s="217"/>
      <c r="I323" s="217"/>
      <c r="J323" s="234" t="s">
        <v>545</v>
      </c>
      <c r="K323" s="171"/>
      <c r="L323" s="171"/>
      <c r="M323" s="172"/>
    </row>
    <row r="324" spans="1:13" ht="114" customHeight="1">
      <c r="A324" s="216" t="s">
        <v>469</v>
      </c>
      <c r="B324" s="217"/>
      <c r="C324" s="217"/>
      <c r="D324" s="218"/>
      <c r="E324" s="45" t="s">
        <v>227</v>
      </c>
      <c r="F324" s="46">
        <v>1</v>
      </c>
      <c r="G324" s="219" t="s">
        <v>524</v>
      </c>
      <c r="H324" s="220"/>
      <c r="I324" s="221"/>
      <c r="J324" s="234" t="s">
        <v>545</v>
      </c>
      <c r="K324" s="171"/>
      <c r="L324" s="171"/>
      <c r="M324" s="172"/>
    </row>
    <row r="325" spans="1:13" ht="162" customHeight="1">
      <c r="A325" s="216" t="s">
        <v>470</v>
      </c>
      <c r="B325" s="217"/>
      <c r="C325" s="217"/>
      <c r="D325" s="218"/>
      <c r="E325" s="45" t="s">
        <v>227</v>
      </c>
      <c r="F325" s="46">
        <v>1</v>
      </c>
      <c r="G325" s="222" t="s">
        <v>525</v>
      </c>
      <c r="H325" s="223"/>
      <c r="I325" s="224"/>
      <c r="J325" s="235" t="s">
        <v>566</v>
      </c>
      <c r="K325" s="185"/>
      <c r="L325" s="185"/>
      <c r="M325" s="186"/>
    </row>
    <row r="326" spans="1:13" ht="55.5" customHeight="1">
      <c r="A326" s="216" t="s">
        <v>471</v>
      </c>
      <c r="B326" s="217"/>
      <c r="C326" s="217"/>
      <c r="D326" s="218"/>
      <c r="E326" s="45" t="s">
        <v>227</v>
      </c>
      <c r="F326" s="46">
        <v>1</v>
      </c>
      <c r="G326" s="170" t="s">
        <v>526</v>
      </c>
      <c r="H326" s="171"/>
      <c r="I326" s="172"/>
      <c r="J326" s="234" t="s">
        <v>545</v>
      </c>
      <c r="K326" s="171"/>
      <c r="L326" s="171"/>
      <c r="M326" s="172"/>
    </row>
    <row r="327" spans="1:13" ht="138.75" customHeight="1">
      <c r="A327" s="216" t="s">
        <v>472</v>
      </c>
      <c r="B327" s="217"/>
      <c r="C327" s="217"/>
      <c r="D327" s="218"/>
      <c r="E327" s="45" t="s">
        <v>227</v>
      </c>
      <c r="F327" s="46">
        <v>1</v>
      </c>
      <c r="G327" s="219" t="s">
        <v>527</v>
      </c>
      <c r="H327" s="220"/>
      <c r="I327" s="221"/>
      <c r="J327" s="234" t="s">
        <v>567</v>
      </c>
      <c r="K327" s="171"/>
      <c r="L327" s="171"/>
      <c r="M327" s="172"/>
    </row>
    <row r="328" spans="1:13" ht="104.25" customHeight="1">
      <c r="A328" s="216" t="s">
        <v>473</v>
      </c>
      <c r="B328" s="217"/>
      <c r="C328" s="217"/>
      <c r="D328" s="218"/>
      <c r="E328" s="45" t="s">
        <v>227</v>
      </c>
      <c r="F328" s="46">
        <v>1</v>
      </c>
      <c r="G328" s="219" t="s">
        <v>528</v>
      </c>
      <c r="H328" s="220"/>
      <c r="I328" s="221"/>
      <c r="J328" s="234" t="s">
        <v>567</v>
      </c>
      <c r="K328" s="171"/>
      <c r="L328" s="171"/>
      <c r="M328" s="172"/>
    </row>
    <row r="329" spans="1:13" ht="145.5" customHeight="1">
      <c r="A329" s="216" t="s">
        <v>474</v>
      </c>
      <c r="B329" s="217"/>
      <c r="C329" s="217"/>
      <c r="D329" s="218"/>
      <c r="E329" s="65" t="s">
        <v>227</v>
      </c>
      <c r="F329" s="54">
        <v>1</v>
      </c>
      <c r="G329" s="170" t="s">
        <v>503</v>
      </c>
      <c r="H329" s="171"/>
      <c r="I329" s="172"/>
      <c r="J329" s="207" t="s">
        <v>541</v>
      </c>
      <c r="K329" s="171"/>
      <c r="L329" s="171"/>
      <c r="M329" s="172"/>
    </row>
    <row r="330" spans="1:13" ht="126" customHeight="1">
      <c r="A330" s="165" t="s">
        <v>475</v>
      </c>
      <c r="B330" s="165"/>
      <c r="C330" s="165"/>
      <c r="D330" s="165"/>
      <c r="E330" s="65" t="s">
        <v>227</v>
      </c>
      <c r="F330" s="54">
        <v>1</v>
      </c>
      <c r="G330" s="170" t="s">
        <v>504</v>
      </c>
      <c r="H330" s="171"/>
      <c r="I330" s="172"/>
      <c r="J330" s="207" t="s">
        <v>542</v>
      </c>
      <c r="K330" s="171"/>
      <c r="L330" s="171"/>
      <c r="M330" s="172"/>
    </row>
    <row r="331" spans="1:13" ht="131.25" customHeight="1">
      <c r="A331" s="181" t="s">
        <v>476</v>
      </c>
      <c r="B331" s="182"/>
      <c r="C331" s="182"/>
      <c r="D331" s="183"/>
      <c r="E331" s="98" t="s">
        <v>227</v>
      </c>
      <c r="F331" s="99">
        <v>1</v>
      </c>
      <c r="G331" s="170" t="s">
        <v>505</v>
      </c>
      <c r="H331" s="171"/>
      <c r="I331" s="172"/>
      <c r="J331" s="207" t="s">
        <v>543</v>
      </c>
      <c r="K331" s="171"/>
      <c r="L331" s="171"/>
      <c r="M331" s="172"/>
    </row>
    <row r="332" spans="1:13" ht="85.5" customHeight="1">
      <c r="A332" s="225" t="s">
        <v>477</v>
      </c>
      <c r="B332" s="226"/>
      <c r="C332" s="226"/>
      <c r="D332" s="227"/>
      <c r="E332" s="98" t="s">
        <v>227</v>
      </c>
      <c r="F332" s="99">
        <v>1</v>
      </c>
      <c r="G332" s="210" t="s">
        <v>506</v>
      </c>
      <c r="H332" s="211"/>
      <c r="I332" s="212"/>
      <c r="J332" s="201" t="s">
        <v>541</v>
      </c>
      <c r="K332" s="202"/>
      <c r="L332" s="202"/>
      <c r="M332" s="203"/>
    </row>
    <row r="333" spans="1:13" ht="20.25" hidden="1" customHeight="1">
      <c r="A333" s="228"/>
      <c r="B333" s="229"/>
      <c r="C333" s="229"/>
      <c r="D333" s="230"/>
      <c r="E333" s="98" t="s">
        <v>227</v>
      </c>
      <c r="F333" s="99">
        <v>1</v>
      </c>
      <c r="G333" s="213"/>
      <c r="H333" s="214"/>
      <c r="I333" s="215"/>
      <c r="J333" s="231"/>
      <c r="K333" s="232"/>
      <c r="L333" s="232"/>
      <c r="M333" s="233"/>
    </row>
    <row r="334" spans="1:13" ht="117" customHeight="1">
      <c r="A334" s="382" t="s">
        <v>478</v>
      </c>
      <c r="B334" s="383"/>
      <c r="C334" s="383"/>
      <c r="D334" s="384"/>
      <c r="E334" s="98" t="s">
        <v>227</v>
      </c>
      <c r="F334" s="99">
        <v>1</v>
      </c>
      <c r="G334" s="210" t="s">
        <v>507</v>
      </c>
      <c r="H334" s="211"/>
      <c r="I334" s="212"/>
      <c r="J334" s="207" t="s">
        <v>541</v>
      </c>
      <c r="K334" s="374"/>
      <c r="L334" s="374"/>
      <c r="M334" s="375"/>
    </row>
    <row r="335" spans="1:13" ht="33" hidden="1" customHeight="1">
      <c r="A335" s="101"/>
      <c r="B335" s="102"/>
      <c r="C335" s="102"/>
      <c r="D335" s="103"/>
      <c r="E335" s="104"/>
      <c r="F335" s="105"/>
      <c r="G335" s="106"/>
      <c r="H335" s="107"/>
      <c r="I335" s="108"/>
      <c r="J335" s="207"/>
      <c r="K335" s="208"/>
      <c r="L335" s="208"/>
      <c r="M335" s="209"/>
    </row>
    <row r="336" spans="1:13" ht="127.5" customHeight="1">
      <c r="A336" s="216" t="s">
        <v>479</v>
      </c>
      <c r="B336" s="217"/>
      <c r="C336" s="217"/>
      <c r="D336" s="218"/>
      <c r="E336" s="45" t="s">
        <v>227</v>
      </c>
      <c r="F336" s="54">
        <v>0.7</v>
      </c>
      <c r="G336" s="170" t="s">
        <v>508</v>
      </c>
      <c r="H336" s="171"/>
      <c r="I336" s="172"/>
      <c r="J336" s="207" t="s">
        <v>541</v>
      </c>
      <c r="K336" s="171"/>
      <c r="L336" s="171"/>
      <c r="M336" s="172"/>
    </row>
    <row r="337" spans="1:13" ht="153" customHeight="1">
      <c r="A337" s="216" t="s">
        <v>480</v>
      </c>
      <c r="B337" s="217"/>
      <c r="C337" s="217"/>
      <c r="D337" s="218"/>
      <c r="E337" s="45" t="s">
        <v>227</v>
      </c>
      <c r="F337" s="54">
        <v>1</v>
      </c>
      <c r="G337" s="211" t="s">
        <v>547</v>
      </c>
      <c r="H337" s="211"/>
      <c r="I337" s="211"/>
      <c r="J337" s="268" t="s">
        <v>546</v>
      </c>
      <c r="K337" s="171"/>
      <c r="L337" s="171"/>
      <c r="M337" s="172"/>
    </row>
    <row r="338" spans="1:13" ht="87.75" customHeight="1">
      <c r="A338" s="21"/>
      <c r="B338" s="21"/>
      <c r="C338" s="21"/>
      <c r="D338" s="22"/>
      <c r="E338"/>
      <c r="G338" s="379"/>
      <c r="H338" s="379"/>
      <c r="I338" s="379"/>
    </row>
  </sheetData>
  <mergeCells count="613">
    <mergeCell ref="G338:I338"/>
    <mergeCell ref="F71:K71"/>
    <mergeCell ref="L71:L72"/>
    <mergeCell ref="F84:K84"/>
    <mergeCell ref="L84:L85"/>
    <mergeCell ref="A334:D334"/>
    <mergeCell ref="G334:I334"/>
    <mergeCell ref="E315:E316"/>
    <mergeCell ref="F315:F316"/>
    <mergeCell ref="G315:I316"/>
    <mergeCell ref="J315:M316"/>
    <mergeCell ref="A320:D320"/>
    <mergeCell ref="G320:I320"/>
    <mergeCell ref="A321:D321"/>
    <mergeCell ref="G321:I321"/>
    <mergeCell ref="J320:M320"/>
    <mergeCell ref="J321:M321"/>
    <mergeCell ref="A328:D328"/>
    <mergeCell ref="G323:I323"/>
    <mergeCell ref="G318:I318"/>
    <mergeCell ref="G319:I319"/>
    <mergeCell ref="G322:I322"/>
    <mergeCell ref="A316:D316"/>
    <mergeCell ref="A315:D315"/>
    <mergeCell ref="J334:M334"/>
    <mergeCell ref="J318:M318"/>
    <mergeCell ref="J319:M319"/>
    <mergeCell ref="J322:M322"/>
    <mergeCell ref="J323:M323"/>
    <mergeCell ref="L234:N234"/>
    <mergeCell ref="L235:N235"/>
    <mergeCell ref="L236:N236"/>
    <mergeCell ref="L237:N237"/>
    <mergeCell ref="L224:N224"/>
    <mergeCell ref="L222:N222"/>
    <mergeCell ref="L225:N225"/>
    <mergeCell ref="L226:N226"/>
    <mergeCell ref="L227:N227"/>
    <mergeCell ref="L228:N228"/>
    <mergeCell ref="L229:N229"/>
    <mergeCell ref="L230:N230"/>
    <mergeCell ref="A238:B241"/>
    <mergeCell ref="I238:K238"/>
    <mergeCell ref="I239:K239"/>
    <mergeCell ref="I222:K222"/>
    <mergeCell ref="A242:B247"/>
    <mergeCell ref="I243:K243"/>
    <mergeCell ref="I244:K244"/>
    <mergeCell ref="I245:K245"/>
    <mergeCell ref="I246:K246"/>
    <mergeCell ref="I247:K247"/>
    <mergeCell ref="L242:N242"/>
    <mergeCell ref="L243:N243"/>
    <mergeCell ref="L244:N244"/>
    <mergeCell ref="L245:N245"/>
    <mergeCell ref="L246:N246"/>
    <mergeCell ref="L247:N247"/>
    <mergeCell ref="L231:N231"/>
    <mergeCell ref="A216:H216"/>
    <mergeCell ref="J216:M216"/>
    <mergeCell ref="A217:H217"/>
    <mergeCell ref="J217:M217"/>
    <mergeCell ref="A215:H215"/>
    <mergeCell ref="J206:M206"/>
    <mergeCell ref="A207:E207"/>
    <mergeCell ref="J207:M207"/>
    <mergeCell ref="A210:H210"/>
    <mergeCell ref="J210:M210"/>
    <mergeCell ref="A211:H211"/>
    <mergeCell ref="J211:M211"/>
    <mergeCell ref="A212:H212"/>
    <mergeCell ref="J212:M212"/>
    <mergeCell ref="J215:M215"/>
    <mergeCell ref="A206:E206"/>
    <mergeCell ref="H220:H221"/>
    <mergeCell ref="I220:K221"/>
    <mergeCell ref="C220:D220"/>
    <mergeCell ref="I231:K231"/>
    <mergeCell ref="I228:K228"/>
    <mergeCell ref="I229:K229"/>
    <mergeCell ref="I230:K230"/>
    <mergeCell ref="F192:I192"/>
    <mergeCell ref="F194:I194"/>
    <mergeCell ref="J194:M194"/>
    <mergeCell ref="E193:E194"/>
    <mergeCell ref="A193:D194"/>
    <mergeCell ref="A203:E203"/>
    <mergeCell ref="J203:M203"/>
    <mergeCell ref="A204:E204"/>
    <mergeCell ref="J204:M204"/>
    <mergeCell ref="J191:M191"/>
    <mergeCell ref="J192:M192"/>
    <mergeCell ref="I227:K227"/>
    <mergeCell ref="I226:K226"/>
    <mergeCell ref="I225:K225"/>
    <mergeCell ref="I223:K223"/>
    <mergeCell ref="I224:K224"/>
    <mergeCell ref="A222:B227"/>
    <mergeCell ref="L220:N221"/>
    <mergeCell ref="L223:N223"/>
    <mergeCell ref="J205:M205"/>
    <mergeCell ref="G199:I199"/>
    <mergeCell ref="J199:M199"/>
    <mergeCell ref="G200:I200"/>
    <mergeCell ref="J200:M200"/>
    <mergeCell ref="F193:I193"/>
    <mergeCell ref="J193:M193"/>
    <mergeCell ref="A198:M198"/>
    <mergeCell ref="A195:D195"/>
    <mergeCell ref="F195:I195"/>
    <mergeCell ref="J195:M195"/>
    <mergeCell ref="A196:D196"/>
    <mergeCell ref="F196:I196"/>
    <mergeCell ref="J196:M196"/>
    <mergeCell ref="J174:M174"/>
    <mergeCell ref="J170:M170"/>
    <mergeCell ref="J171:M171"/>
    <mergeCell ref="J172:M172"/>
    <mergeCell ref="J173:M173"/>
    <mergeCell ref="F165:I174"/>
    <mergeCell ref="A175:D180"/>
    <mergeCell ref="F175:I175"/>
    <mergeCell ref="J175:M175"/>
    <mergeCell ref="E175:E180"/>
    <mergeCell ref="F176:I176"/>
    <mergeCell ref="J176:M176"/>
    <mergeCell ref="J177:M177"/>
    <mergeCell ref="J178:M178"/>
    <mergeCell ref="J179:M179"/>
    <mergeCell ref="F177:I180"/>
    <mergeCell ref="J180:M180"/>
    <mergeCell ref="J144:M144"/>
    <mergeCell ref="J145:M145"/>
    <mergeCell ref="J161:M161"/>
    <mergeCell ref="F164:I164"/>
    <mergeCell ref="J163:M163"/>
    <mergeCell ref="J164:M164"/>
    <mergeCell ref="J168:M168"/>
    <mergeCell ref="F154:I163"/>
    <mergeCell ref="J162:M162"/>
    <mergeCell ref="J165:M165"/>
    <mergeCell ref="J166:M166"/>
    <mergeCell ref="J167:M167"/>
    <mergeCell ref="J155:M155"/>
    <mergeCell ref="J156:M156"/>
    <mergeCell ref="J157:M157"/>
    <mergeCell ref="J159:M159"/>
    <mergeCell ref="J160:M160"/>
    <mergeCell ref="J154:M154"/>
    <mergeCell ref="J151:M151"/>
    <mergeCell ref="J187:M187"/>
    <mergeCell ref="J134:M134"/>
    <mergeCell ref="J135:M135"/>
    <mergeCell ref="J136:M136"/>
    <mergeCell ref="F183:I183"/>
    <mergeCell ref="F184:I184"/>
    <mergeCell ref="F185:I185"/>
    <mergeCell ref="F186:I186"/>
    <mergeCell ref="J183:M183"/>
    <mergeCell ref="J184:M184"/>
    <mergeCell ref="J185:M185"/>
    <mergeCell ref="J186:M186"/>
    <mergeCell ref="J182:M182"/>
    <mergeCell ref="J152:M152"/>
    <mergeCell ref="J153:M153"/>
    <mergeCell ref="F143:I152"/>
    <mergeCell ref="F153:I153"/>
    <mergeCell ref="J137:M137"/>
    <mergeCell ref="J138:M138"/>
    <mergeCell ref="J139:M139"/>
    <mergeCell ref="J141:M141"/>
    <mergeCell ref="J143:M143"/>
    <mergeCell ref="J142:M142"/>
    <mergeCell ref="F134:I142"/>
    <mergeCell ref="A70:M70"/>
    <mergeCell ref="A84:A85"/>
    <mergeCell ref="B84:B85"/>
    <mergeCell ref="C84:E84"/>
    <mergeCell ref="M84:M85"/>
    <mergeCell ref="A83:M83"/>
    <mergeCell ref="B56:C56"/>
    <mergeCell ref="E56:F56"/>
    <mergeCell ref="G56:H56"/>
    <mergeCell ref="I56:J56"/>
    <mergeCell ref="K56:L56"/>
    <mergeCell ref="B60:C60"/>
    <mergeCell ref="E60:F60"/>
    <mergeCell ref="G60:H60"/>
    <mergeCell ref="I60:J60"/>
    <mergeCell ref="K60:L60"/>
    <mergeCell ref="A61:B61"/>
    <mergeCell ref="C61:E61"/>
    <mergeCell ref="H62:I62"/>
    <mergeCell ref="J62:K62"/>
    <mergeCell ref="L62:M62"/>
    <mergeCell ref="A66:B66"/>
    <mergeCell ref="C66:E66"/>
    <mergeCell ref="B57:C57"/>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1:M21"/>
    <mergeCell ref="B22:M22"/>
    <mergeCell ref="B23:M23"/>
    <mergeCell ref="B24:M24"/>
    <mergeCell ref="A25:M25"/>
    <mergeCell ref="B26:M26"/>
    <mergeCell ref="B27:M27"/>
    <mergeCell ref="B28:M28"/>
    <mergeCell ref="A30:M30"/>
    <mergeCell ref="A31:M31"/>
    <mergeCell ref="B32:M32"/>
    <mergeCell ref="B33:M33"/>
    <mergeCell ref="A35:L35"/>
    <mergeCell ref="A36:L36"/>
    <mergeCell ref="A38:L38"/>
    <mergeCell ref="A39:L39"/>
    <mergeCell ref="A40:L40"/>
    <mergeCell ref="A44:L44"/>
    <mergeCell ref="A37:L37"/>
    <mergeCell ref="A45:M45"/>
    <mergeCell ref="A49:M49"/>
    <mergeCell ref="B51:C51"/>
    <mergeCell ref="E51:F51"/>
    <mergeCell ref="G51:H51"/>
    <mergeCell ref="I51:J51"/>
    <mergeCell ref="K51:L51"/>
    <mergeCell ref="B52:C52"/>
    <mergeCell ref="E52:F52"/>
    <mergeCell ref="G52:H52"/>
    <mergeCell ref="I52:J52"/>
    <mergeCell ref="K52:L52"/>
    <mergeCell ref="A50:M50"/>
    <mergeCell ref="A48:M48"/>
    <mergeCell ref="B53:C53"/>
    <mergeCell ref="E53:F53"/>
    <mergeCell ref="G53:H53"/>
    <mergeCell ref="I53:J53"/>
    <mergeCell ref="K53:L53"/>
    <mergeCell ref="B54:C54"/>
    <mergeCell ref="E54:F54"/>
    <mergeCell ref="G54:H54"/>
    <mergeCell ref="I54:J54"/>
    <mergeCell ref="K54:L54"/>
    <mergeCell ref="B55:C55"/>
    <mergeCell ref="E55:F55"/>
    <mergeCell ref="G55:H55"/>
    <mergeCell ref="I55:J55"/>
    <mergeCell ref="K55:L55"/>
    <mergeCell ref="L104:M104"/>
    <mergeCell ref="A103:B104"/>
    <mergeCell ref="C103:C104"/>
    <mergeCell ref="C71:E71"/>
    <mergeCell ref="A98:B98"/>
    <mergeCell ref="D98:F98"/>
    <mergeCell ref="G98:K98"/>
    <mergeCell ref="L98:M98"/>
    <mergeCell ref="D99:F99"/>
    <mergeCell ref="G99:K99"/>
    <mergeCell ref="L99:M99"/>
    <mergeCell ref="A97:M97"/>
    <mergeCell ref="A96:M96"/>
    <mergeCell ref="A71:A72"/>
    <mergeCell ref="B71:B72"/>
    <mergeCell ref="M71:M72"/>
    <mergeCell ref="A99:B100"/>
    <mergeCell ref="C99:C100"/>
    <mergeCell ref="D100:F100"/>
    <mergeCell ref="G100:K100"/>
    <mergeCell ref="L100:M100"/>
    <mergeCell ref="M73:M82"/>
    <mergeCell ref="M86:M95"/>
    <mergeCell ref="A115:G115"/>
    <mergeCell ref="J115:M115"/>
    <mergeCell ref="A116:G116"/>
    <mergeCell ref="J116:M116"/>
    <mergeCell ref="A107:B107"/>
    <mergeCell ref="D107:F107"/>
    <mergeCell ref="G107:K107"/>
    <mergeCell ref="L107:M107"/>
    <mergeCell ref="A110:H110"/>
    <mergeCell ref="G106:K106"/>
    <mergeCell ref="J110:M110"/>
    <mergeCell ref="A111:H111"/>
    <mergeCell ref="J111:M111"/>
    <mergeCell ref="A112:H112"/>
    <mergeCell ref="J112:M112"/>
    <mergeCell ref="L106:M106"/>
    <mergeCell ref="A105:B106"/>
    <mergeCell ref="C105:C106"/>
    <mergeCell ref="G101:K101"/>
    <mergeCell ref="L101:M101"/>
    <mergeCell ref="A129:G129"/>
    <mergeCell ref="J129:M129"/>
    <mergeCell ref="A117:G117"/>
    <mergeCell ref="J117:M117"/>
    <mergeCell ref="A118:G118"/>
    <mergeCell ref="J118:M118"/>
    <mergeCell ref="A119:G119"/>
    <mergeCell ref="J119:M119"/>
    <mergeCell ref="A120:G120"/>
    <mergeCell ref="J120:M120"/>
    <mergeCell ref="A121:G121"/>
    <mergeCell ref="J121:M121"/>
    <mergeCell ref="A124:G124"/>
    <mergeCell ref="J124:M124"/>
    <mergeCell ref="A125:G125"/>
    <mergeCell ref="J125:M125"/>
    <mergeCell ref="A126:G126"/>
    <mergeCell ref="J126:M126"/>
    <mergeCell ref="A127:G127"/>
    <mergeCell ref="J127:M127"/>
    <mergeCell ref="A128:G128"/>
    <mergeCell ref="J128:M128"/>
    <mergeCell ref="A133:D133"/>
    <mergeCell ref="F133:I133"/>
    <mergeCell ref="J133:M133"/>
    <mergeCell ref="D260:G260"/>
    <mergeCell ref="F181:I181"/>
    <mergeCell ref="J181:M181"/>
    <mergeCell ref="J169:M169"/>
    <mergeCell ref="J140:M140"/>
    <mergeCell ref="J158:M158"/>
    <mergeCell ref="A134:D174"/>
    <mergeCell ref="E134:E174"/>
    <mergeCell ref="A181:D192"/>
    <mergeCell ref="F191:I191"/>
    <mergeCell ref="F182:I182"/>
    <mergeCell ref="F187:I187"/>
    <mergeCell ref="F188:I188"/>
    <mergeCell ref="F189:I189"/>
    <mergeCell ref="F190:I190"/>
    <mergeCell ref="E181:E192"/>
    <mergeCell ref="J188:M188"/>
    <mergeCell ref="J189:M189"/>
    <mergeCell ref="J190:M190"/>
    <mergeCell ref="J146:M146"/>
    <mergeCell ref="J147:M147"/>
    <mergeCell ref="J149:M149"/>
    <mergeCell ref="J148:M148"/>
    <mergeCell ref="J150:M150"/>
    <mergeCell ref="A251:C251"/>
    <mergeCell ref="D251:G251"/>
    <mergeCell ref="D254:G254"/>
    <mergeCell ref="A263:C263"/>
    <mergeCell ref="D263:G263"/>
    <mergeCell ref="D252:G252"/>
    <mergeCell ref="D253:G253"/>
    <mergeCell ref="F220:G220"/>
    <mergeCell ref="E220:E221"/>
    <mergeCell ref="A228:B232"/>
    <mergeCell ref="A233:B237"/>
    <mergeCell ref="A221:B221"/>
    <mergeCell ref="A255:C255"/>
    <mergeCell ref="D255:G255"/>
    <mergeCell ref="A252:C254"/>
    <mergeCell ref="A258:C258"/>
    <mergeCell ref="D256:G256"/>
    <mergeCell ref="D257:G257"/>
    <mergeCell ref="D258:G258"/>
    <mergeCell ref="D259:G259"/>
    <mergeCell ref="A261:C261"/>
    <mergeCell ref="D261:G261"/>
    <mergeCell ref="A259:C259"/>
    <mergeCell ref="A220:B220"/>
    <mergeCell ref="L233:N233"/>
    <mergeCell ref="I232:K232"/>
    <mergeCell ref="L239:N239"/>
    <mergeCell ref="L240:N240"/>
    <mergeCell ref="L241:N241"/>
    <mergeCell ref="I233:K233"/>
    <mergeCell ref="I234:K234"/>
    <mergeCell ref="I235:K235"/>
    <mergeCell ref="I236:K236"/>
    <mergeCell ref="L238:N238"/>
    <mergeCell ref="I240:K240"/>
    <mergeCell ref="I237:K237"/>
    <mergeCell ref="I241:K241"/>
    <mergeCell ref="L232:N232"/>
    <mergeCell ref="A267:H267"/>
    <mergeCell ref="J304:M304"/>
    <mergeCell ref="A269:H269"/>
    <mergeCell ref="F308:H308"/>
    <mergeCell ref="F309:H309"/>
    <mergeCell ref="K271:L271"/>
    <mergeCell ref="A308:E308"/>
    <mergeCell ref="A299:E299"/>
    <mergeCell ref="A268:H268"/>
    <mergeCell ref="A280:D280"/>
    <mergeCell ref="A277:B277"/>
    <mergeCell ref="C277:D277"/>
    <mergeCell ref="E277:G277"/>
    <mergeCell ref="A300:E300"/>
    <mergeCell ref="A288:E288"/>
    <mergeCell ref="A289:E289"/>
    <mergeCell ref="A285:E286"/>
    <mergeCell ref="A296:E296"/>
    <mergeCell ref="A297:E297"/>
    <mergeCell ref="H277:I277"/>
    <mergeCell ref="A312:E312"/>
    <mergeCell ref="F312:H312"/>
    <mergeCell ref="A301:E301"/>
    <mergeCell ref="A302:E302"/>
    <mergeCell ref="A304:E304"/>
    <mergeCell ref="A303:E303"/>
    <mergeCell ref="A310:E310"/>
    <mergeCell ref="J308:M309"/>
    <mergeCell ref="H276:I276"/>
    <mergeCell ref="G337:I337"/>
    <mergeCell ref="J312:M312"/>
    <mergeCell ref="J337:M337"/>
    <mergeCell ref="A305:E305"/>
    <mergeCell ref="J305:M305"/>
    <mergeCell ref="A307:E307"/>
    <mergeCell ref="F307:H307"/>
    <mergeCell ref="J307:M307"/>
    <mergeCell ref="A337:D337"/>
    <mergeCell ref="A324:D324"/>
    <mergeCell ref="A325:D325"/>
    <mergeCell ref="A326:D326"/>
    <mergeCell ref="A327:D327"/>
    <mergeCell ref="A318:D318"/>
    <mergeCell ref="A319:D319"/>
    <mergeCell ref="A322:D322"/>
    <mergeCell ref="A323:D323"/>
    <mergeCell ref="G317:I317"/>
    <mergeCell ref="A314:D314"/>
    <mergeCell ref="J310:M310"/>
    <mergeCell ref="J311:M311"/>
    <mergeCell ref="F310:H310"/>
    <mergeCell ref="A311:E311"/>
    <mergeCell ref="F311:H311"/>
    <mergeCell ref="K266:L266"/>
    <mergeCell ref="I273:J273"/>
    <mergeCell ref="K273:L273"/>
    <mergeCell ref="J276:L276"/>
    <mergeCell ref="J277:L277"/>
    <mergeCell ref="I269:J269"/>
    <mergeCell ref="K269:L269"/>
    <mergeCell ref="J287:M303"/>
    <mergeCell ref="K270:L270"/>
    <mergeCell ref="I270:J270"/>
    <mergeCell ref="K272:L272"/>
    <mergeCell ref="J251:M263"/>
    <mergeCell ref="D262:G262"/>
    <mergeCell ref="A273:H273"/>
    <mergeCell ref="A298:E298"/>
    <mergeCell ref="A260:C260"/>
    <mergeCell ref="A256:C257"/>
    <mergeCell ref="I242:K242"/>
    <mergeCell ref="A250:C250"/>
    <mergeCell ref="D250:G250"/>
    <mergeCell ref="J250:M250"/>
    <mergeCell ref="A270:H270"/>
    <mergeCell ref="A271:H271"/>
    <mergeCell ref="I271:J271"/>
    <mergeCell ref="A272:H272"/>
    <mergeCell ref="I272:J272"/>
    <mergeCell ref="A276:B276"/>
    <mergeCell ref="C276:D276"/>
    <mergeCell ref="E276:G276"/>
    <mergeCell ref="A293:E293"/>
    <mergeCell ref="A294:E294"/>
    <mergeCell ref="A295:E295"/>
    <mergeCell ref="A266:H266"/>
    <mergeCell ref="I266:J266"/>
    <mergeCell ref="A287:E287"/>
    <mergeCell ref="A331:D331"/>
    <mergeCell ref="G330:I330"/>
    <mergeCell ref="G331:I331"/>
    <mergeCell ref="J329:M329"/>
    <mergeCell ref="J330:M330"/>
    <mergeCell ref="J331:M331"/>
    <mergeCell ref="J314:M314"/>
    <mergeCell ref="G314:I314"/>
    <mergeCell ref="A329:D329"/>
    <mergeCell ref="J332:M332"/>
    <mergeCell ref="G336:I336"/>
    <mergeCell ref="J282:M282"/>
    <mergeCell ref="F285:I285"/>
    <mergeCell ref="A317:D317"/>
    <mergeCell ref="A205:E205"/>
    <mergeCell ref="J335:M335"/>
    <mergeCell ref="J336:M336"/>
    <mergeCell ref="G332:I333"/>
    <mergeCell ref="A336:D336"/>
    <mergeCell ref="G328:I328"/>
    <mergeCell ref="G329:I329"/>
    <mergeCell ref="G324:I324"/>
    <mergeCell ref="G325:I325"/>
    <mergeCell ref="G326:I326"/>
    <mergeCell ref="G327:I327"/>
    <mergeCell ref="A332:D333"/>
    <mergeCell ref="J333:M333"/>
    <mergeCell ref="J324:M324"/>
    <mergeCell ref="J325:M325"/>
    <mergeCell ref="J326:M326"/>
    <mergeCell ref="J327:M327"/>
    <mergeCell ref="J328:M328"/>
    <mergeCell ref="A330:D330"/>
    <mergeCell ref="B20:M20"/>
    <mergeCell ref="J317:M317"/>
    <mergeCell ref="E199:F199"/>
    <mergeCell ref="E200:F200"/>
    <mergeCell ref="A199:B199"/>
    <mergeCell ref="C199:D199"/>
    <mergeCell ref="A200:B200"/>
    <mergeCell ref="C200:D200"/>
    <mergeCell ref="J285:M286"/>
    <mergeCell ref="E280:I280"/>
    <mergeCell ref="J280:M280"/>
    <mergeCell ref="A281:D281"/>
    <mergeCell ref="E281:I281"/>
    <mergeCell ref="J281:M281"/>
    <mergeCell ref="A282:D282"/>
    <mergeCell ref="A291:E291"/>
    <mergeCell ref="A292:E292"/>
    <mergeCell ref="A290:E290"/>
    <mergeCell ref="K267:L267"/>
    <mergeCell ref="I268:J268"/>
    <mergeCell ref="K268:L268"/>
    <mergeCell ref="I267:J267"/>
    <mergeCell ref="A262:C262"/>
    <mergeCell ref="D106:F106"/>
    <mergeCell ref="D103:F103"/>
    <mergeCell ref="G103:K103"/>
    <mergeCell ref="L103:M103"/>
    <mergeCell ref="D105:F105"/>
    <mergeCell ref="G105:K105"/>
    <mergeCell ref="L105:M105"/>
    <mergeCell ref="A101:B102"/>
    <mergeCell ref="G102:K102"/>
    <mergeCell ref="L102:M102"/>
    <mergeCell ref="C101:C102"/>
    <mergeCell ref="D101:F102"/>
    <mergeCell ref="D104:F104"/>
    <mergeCell ref="G104:K104"/>
    <mergeCell ref="B58:C58"/>
    <mergeCell ref="B59:C59"/>
    <mergeCell ref="E57:F57"/>
    <mergeCell ref="E58:F58"/>
    <mergeCell ref="E59:F59"/>
    <mergeCell ref="A65:B65"/>
    <mergeCell ref="C65:E65"/>
    <mergeCell ref="F65:G65"/>
    <mergeCell ref="A63:B63"/>
    <mergeCell ref="C63:E63"/>
    <mergeCell ref="F63:G63"/>
    <mergeCell ref="A64:B64"/>
    <mergeCell ref="C64:E64"/>
    <mergeCell ref="F64:G64"/>
    <mergeCell ref="F61:G61"/>
    <mergeCell ref="A62:B62"/>
    <mergeCell ref="C62:E62"/>
    <mergeCell ref="F62:G62"/>
    <mergeCell ref="G57:H57"/>
    <mergeCell ref="G58:H58"/>
    <mergeCell ref="G59:H59"/>
    <mergeCell ref="I57:J57"/>
    <mergeCell ref="I58:J58"/>
    <mergeCell ref="I59:J59"/>
    <mergeCell ref="H65:I65"/>
    <mergeCell ref="J65:K65"/>
    <mergeCell ref="L65:M65"/>
    <mergeCell ref="H63:I63"/>
    <mergeCell ref="J63:K63"/>
    <mergeCell ref="L63:M63"/>
    <mergeCell ref="H64:I64"/>
    <mergeCell ref="J64:K64"/>
    <mergeCell ref="L64:M64"/>
    <mergeCell ref="H61:I61"/>
    <mergeCell ref="J61:K61"/>
    <mergeCell ref="L61:M61"/>
    <mergeCell ref="K57:L57"/>
    <mergeCell ref="K58:L58"/>
    <mergeCell ref="K59:L59"/>
    <mergeCell ref="A67:B67"/>
    <mergeCell ref="A68:B68"/>
    <mergeCell ref="A69:B69"/>
    <mergeCell ref="C67:E67"/>
    <mergeCell ref="C68:E68"/>
    <mergeCell ref="C69:E69"/>
    <mergeCell ref="F67:G67"/>
    <mergeCell ref="F68:G68"/>
    <mergeCell ref="F69:G69"/>
    <mergeCell ref="H67:I67"/>
    <mergeCell ref="H68:I68"/>
    <mergeCell ref="H69:I69"/>
    <mergeCell ref="J67:K67"/>
    <mergeCell ref="L67:M67"/>
    <mergeCell ref="L68:M68"/>
    <mergeCell ref="L69:M69"/>
    <mergeCell ref="L66:M66"/>
    <mergeCell ref="F66:G66"/>
    <mergeCell ref="H66:I66"/>
    <mergeCell ref="J66:K66"/>
    <mergeCell ref="J68:K68"/>
    <mergeCell ref="J69:K69"/>
  </mergeCells>
  <phoneticPr fontId="37" type="noConversion"/>
  <hyperlinks>
    <hyperlink ref="B16" r:id="rId1" xr:uid="{755A97A8-0A23-4C74-AA5A-7F374ED1A077}"/>
    <hyperlink ref="I52" r:id="rId2" xr:uid="{E4C5E3B2-3B08-4689-9563-27E9B7706333}"/>
    <hyperlink ref="K52" r:id="rId3" xr:uid="{8A0E196F-C86C-4063-A272-E22477541BB5}"/>
    <hyperlink ref="H62" r:id="rId4" xr:uid="{1367AEFC-FA95-4CFE-B541-38FE9BB1AE4B}"/>
    <hyperlink ref="I53" r:id="rId5" xr:uid="{FEDBC004-AD02-4C51-A826-91E3C31A7572}"/>
    <hyperlink ref="H63" r:id="rId6" xr:uid="{038DED6C-4FF9-4214-A290-C8C95DB782F0}"/>
    <hyperlink ref="K54" r:id="rId7" xr:uid="{8E66F6DB-60D6-4ED1-97E2-3A50EEBFE0AB}"/>
    <hyperlink ref="H64" r:id="rId8" xr:uid="{7951B1AC-947A-4398-A733-768C796D0996}"/>
    <hyperlink ref="K55" r:id="rId9" xr:uid="{095D2F81-24F5-4C15-815A-BDEECD8DF327}"/>
    <hyperlink ref="H65" r:id="rId10" xr:uid="{FA66D446-6F6A-4F95-9F9F-B0CF0FE87B0E}"/>
    <hyperlink ref="I56" r:id="rId11" xr:uid="{F36F295C-B422-4BDF-A430-840EAE6361CA}"/>
    <hyperlink ref="K56" r:id="rId12" xr:uid="{A7CB262B-F7B8-4E45-B696-CC403F95083A}"/>
    <hyperlink ref="H66" r:id="rId13" xr:uid="{79914E9B-02FF-47EA-98B2-839DAB2719B4}"/>
    <hyperlink ref="J116" r:id="rId14" display="https://departamentos.uleam.edu.ec/leydetransparenciapublica/rendicion-de-cuentas-institucional/" xr:uid="{28F7C09A-C7BD-4977-AC1A-9A24F9BC86F0}"/>
    <hyperlink ref="J211" r:id="rId15" xr:uid="{40AF03B6-E85D-43CD-94C1-17505C9987DF}"/>
    <hyperlink ref="J217" r:id="rId16" xr:uid="{26C26632-6A27-4A69-9B43-5AFF55FAB15D}"/>
    <hyperlink ref="K53" r:id="rId17" xr:uid="{B3F33756-5D44-4D3E-BE22-1E6A2AC5A811}"/>
    <hyperlink ref="B14" r:id="rId18" xr:uid="{1CFA9461-3011-4850-B6AD-9E0C99B224F0}"/>
    <hyperlink ref="I57" r:id="rId19" xr:uid="{631CBBDD-D534-4287-AA75-096ABDD3A684}"/>
    <hyperlink ref="K57" r:id="rId20" xr:uid="{CD235888-3488-4999-91F9-1AD784898F00}"/>
    <hyperlink ref="I58" r:id="rId21" xr:uid="{3534D0D8-28B2-4C42-9155-1D57F9049E7F}"/>
    <hyperlink ref="K58" r:id="rId22" xr:uid="{8D81C3D0-4F65-4B4A-BD37-6FCE100B7FB5}"/>
    <hyperlink ref="I59" r:id="rId23" xr:uid="{9AA6E778-1D68-4E41-AB42-4FA4CD9361F5}"/>
    <hyperlink ref="K59" r:id="rId24" xr:uid="{EF26A1FE-6A36-49F4-B177-1E4CCEA64D7B}"/>
    <hyperlink ref="H67" r:id="rId25" xr:uid="{F5B72AEF-ECE6-460E-B41C-751BCA8C4E6B}"/>
    <hyperlink ref="H68" r:id="rId26" xr:uid="{531634E2-4C12-40CA-8D23-A76FBB9CD09F}"/>
    <hyperlink ref="H69" r:id="rId27" xr:uid="{BB7A4890-0663-4EBB-8C2E-72178702A5C2}"/>
    <hyperlink ref="M86" r:id="rId28" xr:uid="{6DA566BF-9992-445E-AC8D-16D495170ABD}"/>
    <hyperlink ref="M73" r:id="rId29" xr:uid="{492FB6BA-F35B-4600-8803-F9E4A7987175}"/>
    <hyperlink ref="J206" r:id="rId30" xr:uid="{F91A9A94-94EF-4FF8-B04B-F8CBA1DFD975}"/>
    <hyperlink ref="J207" r:id="rId31" xr:uid="{693FFCEE-2F1A-4CF2-A38A-C2454E341237}"/>
    <hyperlink ref="J212" r:id="rId32" xr:uid="{B1B69ECF-B239-40E7-BA4F-73313CEAB0F9}"/>
    <hyperlink ref="J216" r:id="rId33" xr:uid="{C52222BB-9FF3-4896-A0E7-E17A4CE74B28}"/>
    <hyperlink ref="J287" r:id="rId34" xr:uid="{19940DC9-F137-4CB4-B474-EC07BB3417F2}"/>
    <hyperlink ref="J251" r:id="rId35" xr:uid="{7091FC1E-9352-44EA-848D-C70CD9C13E43}"/>
    <hyperlink ref="J315" r:id="rId36" xr:uid="{DF963F69-C0DD-41F6-8819-4A28C8DCF93D}"/>
    <hyperlink ref="J317" r:id="rId37" xr:uid="{21C2007E-A59D-40C6-A9C0-7F42A58A279C}"/>
    <hyperlink ref="J318" r:id="rId38" xr:uid="{22D01EDE-F2E4-4EEB-8B8A-9919CED94C59}"/>
    <hyperlink ref="J319" r:id="rId39" xr:uid="{451DF738-97C6-4443-88A1-5B875EEE3204}"/>
    <hyperlink ref="J320" r:id="rId40" xr:uid="{5D75D111-4CA8-4C75-B0F2-CE9AFB7C3015}"/>
    <hyperlink ref="J321" r:id="rId41" xr:uid="{F62C91BB-CB5E-4985-AEDE-41D89C130B6F}"/>
    <hyperlink ref="J329" r:id="rId42" xr:uid="{3A1796A2-EB07-4FBB-BD7B-7EC8159828FD}"/>
    <hyperlink ref="J330" r:id="rId43" xr:uid="{0F8C6CBA-CF38-455C-93E3-8028A3433AD9}"/>
    <hyperlink ref="J331" r:id="rId44" xr:uid="{578FC055-C853-43FD-AE4F-AD27125F106C}"/>
    <hyperlink ref="J332" r:id="rId45" xr:uid="{796F43D4-C2DE-47CD-9645-DC1F1C94538B}"/>
    <hyperlink ref="J334" r:id="rId46" xr:uid="{73CD033E-4188-48CF-8347-FD804CA37C65}"/>
    <hyperlink ref="J336" r:id="rId47" xr:uid="{2491DFCC-CD99-4DA6-900B-16C4C32F7514}"/>
    <hyperlink ref="J323" r:id="rId48" xr:uid="{972740FD-0B45-4EC6-BB78-447F6C73EF03}"/>
    <hyperlink ref="J324" r:id="rId49" xr:uid="{F04C6352-E551-4585-AEDC-372A77B0FE2C}"/>
    <hyperlink ref="J326" r:id="rId50" xr:uid="{386E7635-9DBA-491F-900F-3E5A9A79689E}"/>
    <hyperlink ref="J337" r:id="rId51" xr:uid="{2C6B4670-237C-4AF5-B134-E25AC2646695}"/>
    <hyperlink ref="J322" r:id="rId52" xr:uid="{5D1AB4B3-64D9-4B73-9D8A-E78234184251}"/>
    <hyperlink ref="J281" r:id="rId53" xr:uid="{C03F0402-EC04-4AF4-BE45-EF6012CB5214}"/>
    <hyperlink ref="J308" r:id="rId54" xr:uid="{233AE838-9EE5-4223-B7B2-0FA81B388549}"/>
    <hyperlink ref="J325" r:id="rId55" xr:uid="{1037647D-DEA3-40CC-B8AB-398CFBC72236}"/>
    <hyperlink ref="J327" r:id="rId56" xr:uid="{26E91200-3236-4843-8868-1DFA9D115853}"/>
    <hyperlink ref="J328" r:id="rId57" xr:uid="{C4E6CC71-6794-417F-B656-B6258FFCC8E4}"/>
  </hyperlinks>
  <pageMargins left="0.23622047244094491" right="0.23622047244094491" top="0.74803149606299213" bottom="0.74803149606299213" header="0.31496062992125984" footer="0.31496062992125984"/>
  <pageSetup paperSize="9" scale="75" orientation="landscape"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LUCAS CEDEÑO MARIA ELENA</cp:lastModifiedBy>
  <cp:lastPrinted>2023-05-18T21:18:53Z</cp:lastPrinted>
  <dcterms:created xsi:type="dcterms:W3CDTF">2022-09-26T19:43:00Z</dcterms:created>
  <dcterms:modified xsi:type="dcterms:W3CDTF">2024-03-18T14:29:26Z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DD0A618519C64D4FB538362D30E6B265</vt:lpwstr>
  </property>
  <property fmtid="{D5CDD505-2E9C-101B-9397-08002B2CF9AE}" pid="3" name="KSOProductBuildVer">
    <vt:lpwstr>1033-11.2.0.11486</vt:lpwstr>
  </property>
</Properties>
</file>