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uleam.sharepoint.com/sites/b87bf31293c3/Documentos compartidos/COMPRAS 2024/LOTAIP/ACTUALIZADOS/"/>
    </mc:Choice>
  </mc:AlternateContent>
  <xr:revisionPtr revIDLastSave="2" documentId="11_C16CE1591E09EEBDFB54B7E2C8CDAE69595E5C62" xr6:coauthVersionLast="45" xr6:coauthVersionMax="45" xr10:uidLastSave="{1BFD5665-B108-44BF-884C-183D8CDF48F1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8" i="2" l="1"/>
  <c r="E16" i="2"/>
  <c r="E21" i="2" l="1"/>
  <c r="E11" i="2" l="1"/>
  <c r="E22" i="2" s="1"/>
</calcChain>
</file>

<file path=xl/sharedStrings.xml><?xml version="1.0" encoding="utf-8"?>
<sst xmlns="http://schemas.openxmlformats.org/spreadsheetml/2006/main" count="114" uniqueCount="93">
  <si>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</si>
  <si>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</si>
  <si>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</si>
  <si>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</si>
  <si>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</si>
  <si>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</si>
  <si>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</si>
  <si>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</si>
  <si>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</si>
  <si>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</si>
  <si>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</si>
  <si>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</si>
  <si>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</si>
  <si>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</si>
  <si>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</si>
  <si>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</si>
  <si>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</si>
  <si>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</si>
  <si>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</si>
  <si>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</si>
  <si>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</si>
  <si>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</si>
  <si>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</si>
  <si>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</si>
  <si>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</si>
  <si>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</si>
  <si>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</si>
  <si>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</si>
  <si>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</si>
  <si>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</si>
  <si>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</si>
  <si>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</si>
  <si>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</si>
  <si>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</si>
  <si>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</si>
  <si>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</si>
  <si>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</si>
  <si>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</si>
  <si>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</si>
  <si>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</si>
  <si>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</si>
  <si>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</si>
  <si>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</si>
  <si>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</si>
  <si>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Ejecución de Contrato</t>
  </si>
  <si>
    <t xml:space="preserve">COTO-ULEAM-2024-002 </t>
  </si>
  <si>
    <t>COTIZACIÓN DE OBRAS</t>
  </si>
  <si>
    <t>CONSTRUCCIÓN DEL CONJUNTO ARTÍSTICO, ESCULTÓRICO, MUSIVARIO Y PLAZA BICENTENARIO, EN LA FINCA LOS BAJOS DE LA ULEAM, PRIMERA ETAPA I</t>
  </si>
  <si>
    <t>https://www.compraspublicas.gob.ec/ProcesoContratacion/compras/PC/informacionProcesoContratacion2.cpe?idSoliCompra=VZrnWkMHMXZv1K5XDjj6WFPmkh8REBffv7P4xaiQhqc,</t>
  </si>
  <si>
    <t xml:space="preserve">COTS-ULEAM-2024-004  </t>
  </si>
  <si>
    <t>COTIZACIÓN DE SERVICIOS</t>
  </si>
  <si>
    <t>SERVICIO DE ADECUACIÓN DE SALA DE CAPACITACIONES EN LAS INSTALACIONES DEL INSTITUTO DE POSGRADO E INVESTIGACIÓN EN CIENCIAS DE LA SALUD DE LA UNIVERSIDAD LAICA ELOY ALFARO DE MANABÍ</t>
  </si>
  <si>
    <t>https://www.compraspublicas.gob.ec/ProcesoContratacion/compras/PC/informacionProcesoContratacion2.cpe?idSoliCompra=2ULhbt2WM7douIMAyDqB4gMEsUfkjX-jzImgE9GQxiI,</t>
  </si>
  <si>
    <t xml:space="preserve">COTS-ULEAM-2024-005  </t>
  </si>
  <si>
    <t>SERVICIOS DE REMODELACIÓN Y ADECUACIÓN PARA ÁREAS DE INVESTIGACIÓN EN GASTRONOMÍA TRADICIONAL Y VERNÁCULA EN LA UNIVERSIDAD LAICA ELOY ALFARO DE MANABÍ</t>
  </si>
  <si>
    <t>https://www.compraspublicas.gob.ec/ProcesoContratacion/compras/PC/informacionProcesoContratacion2.cpe?idSoliCompra=Zuo6pZSfvTpbtgjkRjM17gZCHPPQiNzArji-NEPaUq0,</t>
  </si>
  <si>
    <t>COTS-ULEAM-2024-006</t>
  </si>
  <si>
    <t>SERVICIO DE INSTALACIÓN DE LA SEGURIDAD BIOMÉTRICA GRADO TRES, INCLUYE EQUIPOS Y SUMINISTROS TECNOLÓGICOS PARA EL ACCESO A LA EXTENSIÓN PEDERNALES Y ENTRADA PRINCIPAL EN MATRIZ</t>
  </si>
  <si>
    <t>https://www.compraspublicas.gob.ec/ProcesoContratacion/compras/PC/informacionProcesoContratacion2.cpe?idSoliCompra=SFxO6GLpyI74xfe1uCexkPSVeVrt5UtMfjwxAfxLz9k,</t>
  </si>
  <si>
    <t>LCC-ULEAM-2024-001</t>
  </si>
  <si>
    <t>CONSULTORÍA DE LOS ESTUDIOS Y DISEÑOS DE INFRAESTRUCTURA FÍSICA BÁSICA NECESARIA PARA DESARROLLAR LAS ÁREAS DEL CONOCIMIENTO Y GESTIÓN ADMINISTRATIVA EN MATRIZ Y EXTENSIONES DE LA UNIVERSIDAD LAICA ELOY ALFARO DE MANABÍ.</t>
  </si>
  <si>
    <t>LISTA CORTA DE CONSULTORIA</t>
  </si>
  <si>
    <t>ADQUISICIÓN DE COMPUTADORAS PARA LABORATORIOS DE LAS UNIDADES ACADÉMICAS DE LA UNIVERSIDAD LAICA ELOY ALFARO DE MANABÍ.</t>
  </si>
  <si>
    <t xml:space="preserve">SIE-ULEAM-2024-006 </t>
  </si>
  <si>
    <t>SUBASTA INVERSA ELECTRÓNICA</t>
  </si>
  <si>
    <t>SIE-ULEAM-2024-007</t>
  </si>
  <si>
    <t>ADQUISICIÓN DE MATERIAL PARA EL MEJORAMIENTO DEL ACCESO VEHICULAR, PEATONAL E INFRAESTRUCTURA FÍSICA DE LA MATRIZ Y EXTENSIONES DE LA UNIVERSIDAD LAICA ELOY ALFARO DE MANABÍ.</t>
  </si>
  <si>
    <t>EQUIPAMIENTO PARA EL INSTITUTO DE NEUROCIENCIAS DE LA UNIVERSIDAD LAICA ELOY ALFARO DE MANABÍ PARA MEJORAR LA PRECISIÓN DIAGNÓSTICA, APOYAR LA INVESTIGACIÓN CIENTÍFICA Y CONTRIBUIR A LA DOCENCIA.</t>
  </si>
  <si>
    <t>SIE-ULEAM-2024-008</t>
  </si>
  <si>
    <t>https://www.compraspublicas.gob.ec/ProcesoContratacion/compras/PC/informacionProcesoContratacion2.cpe?idSoliCompra=NlOpQQjFB646DFtCWpyDTWE61JLUorwH-I7bGIVmz7Y,</t>
  </si>
  <si>
    <t>https://www.compraspublicas.gob.ec/ProcesoContratacion/compras/PC/informacionProcesoContratacion2.cpe?idSoliCompra=FWZ3fwCMRVn2pZu7SuSyZRc7U1qAonu1QUqw-1WRfcA,</t>
  </si>
  <si>
    <t>https://www.compraspublicas.gob.ec/ProcesoContratacion/compras/PC/informacionProcesoContratacion2.cpe?idSoliCompra=0bZtbBjsPGqSCa8DL1MBqUA8lxYQHmgy-iyBXk66eD8,</t>
  </si>
  <si>
    <t>https://www.compraspublicas.gob.ec/ProcesoContratacion/compras/PC/informacionProcesoContratacion2.cpe?idSoliCompra=gp3414iRYAiR08E33BybIaVJ97bdka1tCCOcgk6ILj8,</t>
  </si>
  <si>
    <t>SERVICIO DE MANTENIMIENTO DE CARROCERIA Y MANTENIMIENTO GENERAL DEL BUS FORD CARGO DE LA UNIVERSIDAD LAICA ELOY ALFARO DE MANABÍ.</t>
  </si>
  <si>
    <t>Adquisición de cámara y equipos de limpieza para las carreras tecnológicas de la Universidad Laica Eloy Alfaro de Manabí, Extensión Chone.</t>
  </si>
  <si>
    <t>NIC-1360002170001-2024-00041</t>
  </si>
  <si>
    <t>NIC-1360002170001-2024-00042</t>
  </si>
  <si>
    <t>NIC-1360002170001-2024-00043</t>
  </si>
  <si>
    <t>NIC-1360002170001-2024-00044</t>
  </si>
  <si>
    <t>NIC-1360002170001-2024-00045</t>
  </si>
  <si>
    <t>NIC-1360002170001-2024-00046</t>
  </si>
  <si>
    <t>ÍNFIMA CUANTÍA</t>
  </si>
  <si>
    <t>FINALIZADA</t>
  </si>
  <si>
    <t>https://www.compraspublicas.gob.ec/ProcesoContratacion/compras/NCO/NCORegistroDetalle.cpe?&amp;id=BtuskRnUhAQ5kbKRcPROJIQ7KPClzhAxS3tVNcwPFcQ,&amp;op=1</t>
  </si>
  <si>
    <t>https://www.compraspublicas.gob.ec/ProcesoContratacion/compras/NCO/NCORegistroDetalle.cpe?&amp;id=cL-FS9wDwbnRHJHL_Dy6taPrUuy-hWwsD-3jYkO_4dE,&amp;op=1</t>
  </si>
  <si>
    <t>https://www.compraspublicas.gob.ec/ProcesoContratacion/compras/NCO/NCORegistroDetalle.cpe?&amp;id=DItPCo6pDvqfOxFFawKaJZQoW_5PNvXcj8EcFbgmXyA,&amp;op=1</t>
  </si>
  <si>
    <t>https://www.compraspublicas.gob.ec/ProcesoContratacion/compras/NCO/NCORegistroDetalle.cpe?id=m9_fTJIKnSjmbMk99QfdToLXXgQtZpHXyCPQXE4ftLA,</t>
  </si>
  <si>
    <t>https://www.compraspublicas.gob.ec/ProcesoContratacion/compras/NCO/NCORegistroDetalle.cpe?id=bvHFdDTaqgqHnuzb9e-nN9Y0sSGoSrYCojbZ0AQRS3c,</t>
  </si>
  <si>
    <t>ADQUISICIÓN DE MATERIALES DE OFICINA PARA AUDITORIA INTERNA ULEAM.</t>
  </si>
  <si>
    <t>https://www.compraspublicas.gob.ec/ProcesoContratacion/compras/NCO/NCORegistroDetalle.cpe?id=o7CZoS1m9kC6OjhxsSAJmvLSpibx95o5Z2_sl5GnDW8,</t>
  </si>
  <si>
    <t>SERVICIO DE MANTENIMIENTO CORRECTIVO Y CAPACITACIÓN TÉCNICA DE LA MÁQUINA TRIAXIAL DE LA FACULTAD DE INGENIERÍA, INDUSTRIA Y ARQUITECTURA DE LA UNIVERSIDAD LAICA ELOY ALFARO DE MANABÍ.</t>
  </si>
  <si>
    <t>SERVICIO DE MANTENIMIENTO CORRECTIVO PARA DENSÍMETRO NUCLEAR MARCA CPN MODELO MC3-PORTAPROBE S.N 30373 DE LA FACULTAD DE INGENIERÍA, INDUSTRIA Y ARQUITECTURA DE LA UNIVERSIDAD LAICA ELOY ALFARO DE MANABÍ.</t>
  </si>
  <si>
    <t>Adquisición de dispositivos odontológicos para el Proyecto Institucional “Intervención de la Salud en la Población de Manabí, 2022- 2025” y el Proyecto de la carrera de Odontología, denominado “Atención Odontológica y Promoción de la Salud Bucodental a niños y adolescentes de la provincia de Manabí, 2024 –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</si>
</sst>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gp3414iRYAiR08E33BybIaVJ97bdka1tCCOcgk6ILj8," TargetMode="External"/><Relationship Id="rId13" Type="http://schemas.openxmlformats.org/officeDocument/2006/relationships/hyperlink" Target="https://www.compraspublicas.gob.ec/ProcesoContratacion/compras/NCO/NCORegistroDetalle.cpe?id=bvHFdDTaqgqHnuzb9e-nN9Y0sSGoSrYCojbZ0AQRS3c," TargetMode="External"/><Relationship Id="rId3" Type="http://schemas.openxmlformats.org/officeDocument/2006/relationships/hyperlink" Target="https://www.compraspublicas.gob.ec/ProcesoContratacion/compras/PC/informacionProcesoContratacion2.cpe?idSoliCompra=Zuo6pZSfvTpbtgjkRjM17gZCHPPQiNzArji-NEPaUq0," TargetMode="External"/><Relationship Id="rId7" Type="http://schemas.openxmlformats.org/officeDocument/2006/relationships/hyperlink" Target="https://www.compraspublicas.gob.ec/ProcesoContratacion/compras/PC/informacionProcesoContratacion2.cpe?idSoliCompra=0bZtbBjsPGqSCa8DL1MBqUA8lxYQHmgy-iyBXk66eD8," TargetMode="External"/><Relationship Id="rId12" Type="http://schemas.openxmlformats.org/officeDocument/2006/relationships/hyperlink" Target="https://www.compraspublicas.gob.ec/ProcesoContratacion/compras/NCO/NCORegistroDetalle.cpe?id=m9_fTJIKnSjmbMk99QfdToLXXgQtZpHXyCPQXE4ftLA," TargetMode="External"/><Relationship Id="rId2" Type="http://schemas.openxmlformats.org/officeDocument/2006/relationships/hyperlink" Target="https://www.compraspublicas.gob.ec/ProcesoContratacion/compras/PC/informacionProcesoContratacion2.cpe?idSoliCompra=2ULhbt2WM7douIMAyDqB4gMEsUfkjX-jzImgE9GQxiI," TargetMode="External"/><Relationship Id="rId1" Type="http://schemas.openxmlformats.org/officeDocument/2006/relationships/hyperlink" Target="https://www.compraspublicas.gob.ec/ProcesoContratacion/compras/PC/informacionProcesoContratacion2.cpe?idSoliCompra=VZrnWkMHMXZv1K5XDjj6WFPmkh8REBffv7P4xaiQhqc," TargetMode="External"/><Relationship Id="rId6" Type="http://schemas.openxmlformats.org/officeDocument/2006/relationships/hyperlink" Target="https://www.compraspublicas.gob.ec/ProcesoContratacion/compras/PC/informacionProcesoContratacion2.cpe?idSoliCompra=FWZ3fwCMRVn2pZu7SuSyZRc7U1qAonu1QUqw-1WRfcA," TargetMode="External"/><Relationship Id="rId11" Type="http://schemas.openxmlformats.org/officeDocument/2006/relationships/hyperlink" Target="https://www.compraspublicas.gob.ec/ProcesoContratacion/compras/NCO/NCORegistroDetalle.cpe?&amp;id=DItPCo6pDvqfOxFFawKaJZQoW_5PNvXcj8EcFbgmXyA,&amp;op=1" TargetMode="External"/><Relationship Id="rId5" Type="http://schemas.openxmlformats.org/officeDocument/2006/relationships/hyperlink" Target="https://www.compraspublicas.gob.ec/ProcesoContratacion/compras/PC/informacionProcesoContratacion2.cpe?idSoliCompra=NlOpQQjFB646DFtCWpyDTWE61JLUorwH-I7bGIVmz7Y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NCO/NCORegistroDetalle.cpe?&amp;id=cL-FS9wDwbnRHJHL_Dy6taPrUuy-hWwsD-3jYkO_4dE,&amp;op=1" TargetMode="External"/><Relationship Id="rId4" Type="http://schemas.openxmlformats.org/officeDocument/2006/relationships/hyperlink" Target="https://www.compraspublicas.gob.ec/ProcesoContratacion/compras/PC/informacionProcesoContratacion2.cpe?idSoliCompra=SFxO6GLpyI74xfe1uCexkPSVeVrt5UtMfjwxAfxLz9k," TargetMode="External"/><Relationship Id="rId9" Type="http://schemas.openxmlformats.org/officeDocument/2006/relationships/hyperlink" Target="https://www.compraspublicas.gob.ec/ProcesoContratacion/compras/NCO/NCORegistroDetalle.cpe?&amp;id=BtuskRnUhAQ5kbKRcPROJIQ7KPClzhAxS3tVNcwPFcQ,&amp;op=1" TargetMode="External"/><Relationship Id="rId14" Type="http://schemas.openxmlformats.org/officeDocument/2006/relationships/hyperlink" Target="https://www.compraspublicas.gob.ec/ProcesoContratacion/compras/NCO/NCORegistroDetalle.cpe?id=o7CZoS1m9kC6OjhxsSAJmvLSpibx95o5Z2_sl5GnDW8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16" workbookViewId="0">
      <selection activeCell="H20" sqref="H20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8">
        <v>45541</v>
      </c>
      <c r="B2" s="39" t="s">
        <v>45</v>
      </c>
      <c r="C2" s="39" t="s">
        <v>46</v>
      </c>
      <c r="D2" s="40" t="s">
        <v>47</v>
      </c>
      <c r="E2" s="41">
        <v>223565.63</v>
      </c>
      <c r="F2" s="39" t="s">
        <v>44</v>
      </c>
      <c r="G2" s="42" t="s">
        <v>48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38">
        <v>45540</v>
      </c>
      <c r="B3" s="39" t="s">
        <v>49</v>
      </c>
      <c r="C3" s="39" t="s">
        <v>50</v>
      </c>
      <c r="D3" s="40" t="s">
        <v>51</v>
      </c>
      <c r="E3" s="43">
        <v>112767.7</v>
      </c>
      <c r="F3" s="39" t="s">
        <v>44</v>
      </c>
      <c r="G3" s="44" t="s">
        <v>52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3.75" x14ac:dyDescent="0.2">
      <c r="A4" s="38">
        <v>45540</v>
      </c>
      <c r="B4" s="39" t="s">
        <v>53</v>
      </c>
      <c r="C4" s="39" t="s">
        <v>50</v>
      </c>
      <c r="D4" s="40" t="s">
        <v>54</v>
      </c>
      <c r="E4" s="43">
        <v>207741.59</v>
      </c>
      <c r="F4" s="39" t="s">
        <v>44</v>
      </c>
      <c r="G4" s="44" t="s">
        <v>55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x14ac:dyDescent="0.2">
      <c r="A5" s="38">
        <v>45540</v>
      </c>
      <c r="B5" s="20" t="s">
        <v>56</v>
      </c>
      <c r="C5" s="39" t="s">
        <v>50</v>
      </c>
      <c r="D5" s="40" t="s">
        <v>57</v>
      </c>
      <c r="E5" s="43">
        <v>261800</v>
      </c>
      <c r="F5" s="39" t="s">
        <v>44</v>
      </c>
      <c r="G5" s="44" t="s">
        <v>58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6.5" x14ac:dyDescent="0.2">
      <c r="A6" s="38">
        <v>45540</v>
      </c>
      <c r="B6" s="39" t="s">
        <v>59</v>
      </c>
      <c r="C6" s="39" t="s">
        <v>61</v>
      </c>
      <c r="D6" s="40" t="s">
        <v>60</v>
      </c>
      <c r="E6" s="43">
        <v>361350</v>
      </c>
      <c r="F6" s="39" t="s">
        <v>44</v>
      </c>
      <c r="G6" s="44" t="s">
        <v>70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3.75" x14ac:dyDescent="0.2">
      <c r="A7" s="38">
        <v>45540</v>
      </c>
      <c r="B7" s="39" t="s">
        <v>63</v>
      </c>
      <c r="C7" s="39" t="s">
        <v>64</v>
      </c>
      <c r="D7" s="40" t="s">
        <v>62</v>
      </c>
      <c r="E7" s="43">
        <v>439800</v>
      </c>
      <c r="F7" s="39" t="s">
        <v>44</v>
      </c>
      <c r="G7" s="44" t="s">
        <v>71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3.75" x14ac:dyDescent="0.2">
      <c r="A8" s="38">
        <v>45561</v>
      </c>
      <c r="B8" s="39" t="s">
        <v>65</v>
      </c>
      <c r="C8" s="39" t="s">
        <v>64</v>
      </c>
      <c r="D8" s="40" t="s">
        <v>66</v>
      </c>
      <c r="E8" s="43">
        <v>301000</v>
      </c>
      <c r="F8" s="39" t="s">
        <v>44</v>
      </c>
      <c r="G8" s="44" t="s">
        <v>72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6.5" x14ac:dyDescent="0.2">
      <c r="A9" s="38">
        <v>45562</v>
      </c>
      <c r="B9" s="39" t="s">
        <v>68</v>
      </c>
      <c r="C9" s="39" t="s">
        <v>64</v>
      </c>
      <c r="D9" s="40" t="s">
        <v>67</v>
      </c>
      <c r="E9" s="43">
        <v>305793.59999999998</v>
      </c>
      <c r="F9" s="39" t="s">
        <v>44</v>
      </c>
      <c r="G9" s="44" t="s">
        <v>69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24"/>
      <c r="B10" s="20"/>
      <c r="C10" s="20"/>
      <c r="D10" s="29"/>
      <c r="E10" s="25"/>
      <c r="F10" s="20"/>
      <c r="G10" s="2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3"/>
      <c r="B11" s="3"/>
      <c r="C11" s="3"/>
      <c r="D11" s="35" t="s">
        <v>41</v>
      </c>
      <c r="E11" s="30">
        <f>SUM(E2:E10)</f>
        <v>2213818.52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3.75" x14ac:dyDescent="0.2">
      <c r="A13" s="31">
        <v>45538</v>
      </c>
      <c r="B13" s="28" t="s">
        <v>75</v>
      </c>
      <c r="C13" s="28" t="s">
        <v>81</v>
      </c>
      <c r="D13" s="33" t="s">
        <v>73</v>
      </c>
      <c r="E13" s="27">
        <v>6400</v>
      </c>
      <c r="F13" s="28" t="s">
        <v>82</v>
      </c>
      <c r="G13" s="26" t="s">
        <v>83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3.75" x14ac:dyDescent="0.2">
      <c r="A14" s="31">
        <v>45539</v>
      </c>
      <c r="B14" s="28" t="s">
        <v>76</v>
      </c>
      <c r="C14" s="28" t="s">
        <v>81</v>
      </c>
      <c r="D14" s="33" t="s">
        <v>90</v>
      </c>
      <c r="E14" s="27">
        <v>6460</v>
      </c>
      <c r="F14" s="28" t="s">
        <v>82</v>
      </c>
      <c r="G14" s="26" t="s">
        <v>84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3.75" x14ac:dyDescent="0.2">
      <c r="A15" s="31">
        <v>45544</v>
      </c>
      <c r="B15" s="28" t="s">
        <v>77</v>
      </c>
      <c r="C15" s="28" t="s">
        <v>81</v>
      </c>
      <c r="D15" s="32" t="s">
        <v>91</v>
      </c>
      <c r="E15" s="27">
        <v>6500</v>
      </c>
      <c r="F15" s="28" t="s">
        <v>82</v>
      </c>
      <c r="G15" s="26" t="s">
        <v>85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89.25" x14ac:dyDescent="0.2">
      <c r="A16" s="31">
        <v>45545</v>
      </c>
      <c r="B16" s="28" t="s">
        <v>78</v>
      </c>
      <c r="C16" s="28" t="s">
        <v>81</v>
      </c>
      <c r="D16" s="32" t="s">
        <v>92</v>
      </c>
      <c r="E16" s="27">
        <f>6315.1+285</f>
        <v>6600.1</v>
      </c>
      <c r="F16" s="28" t="s">
        <v>82</v>
      </c>
      <c r="G16" s="26" t="s">
        <v>86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3.75" x14ac:dyDescent="0.2">
      <c r="A17" s="31">
        <v>45551</v>
      </c>
      <c r="B17" s="28" t="s">
        <v>79</v>
      </c>
      <c r="C17" s="28" t="s">
        <v>81</v>
      </c>
      <c r="D17" s="32" t="s">
        <v>74</v>
      </c>
      <c r="E17" s="27">
        <v>5918.94</v>
      </c>
      <c r="F17" s="28" t="s">
        <v>82</v>
      </c>
      <c r="G17" s="26" t="s">
        <v>87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3.75" x14ac:dyDescent="0.2">
      <c r="A18" s="31">
        <v>45552</v>
      </c>
      <c r="B18" s="28" t="s">
        <v>80</v>
      </c>
      <c r="C18" s="28" t="s">
        <v>81</v>
      </c>
      <c r="D18" s="32" t="s">
        <v>88</v>
      </c>
      <c r="E18" s="27">
        <f>185.9+70</f>
        <v>255.9</v>
      </c>
      <c r="F18" s="28" t="s">
        <v>82</v>
      </c>
      <c r="G18" s="26" t="s">
        <v>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1"/>
      <c r="B19" s="28"/>
      <c r="C19" s="28"/>
      <c r="D19" s="32"/>
      <c r="E19" s="27"/>
      <c r="F19" s="28"/>
      <c r="G19" s="2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1"/>
      <c r="B20" s="28"/>
      <c r="C20" s="28"/>
      <c r="D20" s="32"/>
      <c r="E20" s="27"/>
      <c r="F20" s="28"/>
      <c r="G20" s="2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6" t="s">
        <v>42</v>
      </c>
      <c r="E21" s="37">
        <f>SUM(E13:E20)</f>
        <v>32134.94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6" t="s">
        <v>43</v>
      </c>
      <c r="E22" s="34">
        <f>E21+E11</f>
        <v>2245953.46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" customHeight="1" x14ac:dyDescent="0.2">
      <c r="A1000" s="3"/>
      <c r="B1000" s="3"/>
      <c r="C1000" s="3"/>
      <c r="D1000" s="3"/>
      <c r="E1000" s="3"/>
      <c r="F1000" s="3"/>
      <c r="G1000" s="3"/>
    </row>
    <row r="1001" spans="1:26" ht="15" customHeight="1" x14ac:dyDescent="0.2">
      <c r="A1001" s="3"/>
      <c r="B1001" s="3"/>
      <c r="C1001" s="3"/>
      <c r="D1001" s="3"/>
      <c r="E1001" s="3"/>
      <c r="F1001" s="3"/>
      <c r="G1001" s="3"/>
    </row>
  </sheetData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9" r:id="rId5" xr:uid="{00000000-0004-0000-0000-000004000000}"/>
    <hyperlink ref="G6" r:id="rId6" xr:uid="{00000000-0004-0000-0000-000005000000}"/>
    <hyperlink ref="G7" r:id="rId7" xr:uid="{00000000-0004-0000-0000-000006000000}"/>
    <hyperlink ref="G8" r:id="rId8" xr:uid="{00000000-0004-0000-0000-000007000000}"/>
    <hyperlink ref="G13" r:id="rId9" xr:uid="{00000000-0004-0000-0000-000008000000}"/>
    <hyperlink ref="G14" r:id="rId10" xr:uid="{00000000-0004-0000-0000-000009000000}"/>
    <hyperlink ref="G15" r:id="rId11" xr:uid="{00000000-0004-0000-0000-00000A000000}"/>
    <hyperlink ref="G16" r:id="rId12" xr:uid="{00000000-0004-0000-0000-00000B000000}"/>
    <hyperlink ref="G17" r:id="rId13" xr:uid="{00000000-0004-0000-0000-00000C000000}"/>
    <hyperlink ref="G18" r:id="rId14" xr:uid="{00000000-0004-0000-0000-00000D000000}"/>
  </hyperlinks>
  <pageMargins left="0.25" right="0.25" top="0.75" bottom="0.75" header="0.3" footer="0.3"/>
  <pageSetup scale="56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workbookViewId="0">
      <selection activeCell="D4" sqref="D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45542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MACIAS POSLIGUA LORGIO RICARDO</cp:lastModifiedBy>
  <cp:lastPrinted>2024-06-11T13:35:41Z</cp:lastPrinted>
  <dcterms:created xsi:type="dcterms:W3CDTF">2011-01-17T22:05:47Z</dcterms:created>
  <dcterms:modified xsi:type="dcterms:W3CDTF">2024-12-12T01:44:15Z</dcterms:modified>
</cp:coreProperties>
</file>