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C:\Users\User\OneDrive - ULEAM\Escritorio\Escritorio\MEMORIA MA.ELENA 2\RENDICIÓN DE CUENTAS\RENDICIÓN DE CUENTAS 2024\INFORME DE RENDICIÓN DE CUENTAS 2024\"/>
    </mc:Choice>
  </mc:AlternateContent>
  <xr:revisionPtr revIDLastSave="0" documentId="13_ncr:1_{DD4C6898-6BF7-4EA3-B11D-2BE047A8978C}" xr6:coauthVersionLast="47" xr6:coauthVersionMax="47" xr10:uidLastSave="{00000000-0000-0000-0000-000000000000}"/>
  <bookViews>
    <workbookView xWindow="15" yWindow="600" windowWidth="20475" windowHeight="10920" xr2:uid="{00000000-000D-0000-FFFF-FFFF00000000}"/>
  </bookViews>
  <sheets>
    <sheet name="Hoj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9" i="1" l="1"/>
  <c r="H229" i="1"/>
  <c r="I226" i="1"/>
  <c r="H226" i="1"/>
  <c r="I223" i="1"/>
  <c r="H223" i="1"/>
  <c r="K245" i="1" l="1"/>
  <c r="I245" i="1"/>
  <c r="I304" i="1"/>
  <c r="C95" i="1"/>
  <c r="D95" i="1"/>
  <c r="E95" i="1"/>
  <c r="F95" i="1"/>
  <c r="G95" i="1"/>
  <c r="H95" i="1"/>
  <c r="I95" i="1"/>
  <c r="J95" i="1"/>
  <c r="K95" i="1"/>
  <c r="L95" i="1"/>
  <c r="B95" i="1"/>
  <c r="C82" i="1"/>
  <c r="D82" i="1"/>
  <c r="E82" i="1"/>
  <c r="F82" i="1"/>
  <c r="G82" i="1"/>
  <c r="H82" i="1"/>
  <c r="I82" i="1"/>
  <c r="J82" i="1"/>
  <c r="K82" i="1"/>
  <c r="L82" i="1"/>
  <c r="B82" i="1"/>
  <c r="M240" i="1"/>
  <c r="M241" i="1"/>
  <c r="M242" i="1"/>
  <c r="M243" i="1"/>
  <c r="M239" i="1"/>
  <c r="M245" i="1" l="1"/>
  <c r="I277" i="1"/>
  <c r="H277" i="1"/>
  <c r="G277" i="1"/>
  <c r="F277" i="1"/>
  <c r="I235" i="1"/>
  <c r="H235" i="1"/>
</calcChain>
</file>

<file path=xl/sharedStrings.xml><?xml version="1.0" encoding="utf-8"?>
<sst xmlns="http://schemas.openxmlformats.org/spreadsheetml/2006/main" count="846" uniqueCount="586">
  <si>
    <t>DATOS GENERALES</t>
  </si>
  <si>
    <t>RUC:</t>
  </si>
  <si>
    <t>INSTITUCIÓN:</t>
  </si>
  <si>
    <t>NIVEL QUE RINDE CUENTAS:</t>
  </si>
  <si>
    <t>PROVINCIA:</t>
  </si>
  <si>
    <t>CANTÓN:</t>
  </si>
  <si>
    <t>PARROQUIA:</t>
  </si>
  <si>
    <t>DIRECCIÓN:</t>
  </si>
  <si>
    <t>EMAIL:</t>
  </si>
  <si>
    <t>TELÉFONO:</t>
  </si>
  <si>
    <t>PÁGINA WEB O RED SOCIAL:</t>
  </si>
  <si>
    <t>REPRESENTANTE LEGAL</t>
  </si>
  <si>
    <t>NOMBRES DEL REPRESENTANTE:</t>
  </si>
  <si>
    <t>CARGO DEL REPRESENTANTE:</t>
  </si>
  <si>
    <t>RESPONSABLE DEL PROCESO DE RENDICIÓN DE CUENTAS</t>
  </si>
  <si>
    <t>NOMBRES DEL RESPONSABLE:</t>
  </si>
  <si>
    <t>CARGO DEL RESPONSABLE:</t>
  </si>
  <si>
    <t>FECHA DE DESIGNACIÓN:</t>
  </si>
  <si>
    <t>RESPONSABLE DEL REGISTRO DEL INFORME DE RENDICIÓN DE CUENTAS</t>
  </si>
  <si>
    <t>DATOS DEL INFORME</t>
  </si>
  <si>
    <t>PERIODO DE RENDICIÓN DE CUENTAS</t>
  </si>
  <si>
    <t>FECHA DE INICIO:</t>
  </si>
  <si>
    <t>FECHA DE FIN:</t>
  </si>
  <si>
    <t>OBJETIVOS ESTRATÉGICOS/FUNCIONES O FINES</t>
  </si>
  <si>
    <t>OBJETVOS ESTRATÉGICOS/FUNCIONES O FINES</t>
  </si>
  <si>
    <t>TIPO(OBJETIVOS ESTRATÉGICOS</t>
  </si>
  <si>
    <t>MODALIDAD DE ESTUDIOS</t>
  </si>
  <si>
    <t xml:space="preserve"> MODALIDAD DE ESTUDIOS</t>
  </si>
  <si>
    <t>GRUPO DEL SISTEMA DE EDUCACIÓN SUPERIOR:</t>
  </si>
  <si>
    <t>A QUE GRUPO DEL SISTEMA DE EDUCACIÓN SUPERIOR PERTENECE (Art. 352 Constitución del Ecuador)</t>
  </si>
  <si>
    <t>NOMBRE DE LA EXTENSIÓN O SEDE</t>
  </si>
  <si>
    <t>PROVINCIA</t>
  </si>
  <si>
    <t>CANTÓN</t>
  </si>
  <si>
    <t>PARROQUIA</t>
  </si>
  <si>
    <t>DIRECCIÓN</t>
  </si>
  <si>
    <t>CORREO</t>
  </si>
  <si>
    <t>PÁGINA WEB</t>
  </si>
  <si>
    <t>NO. RUC</t>
  </si>
  <si>
    <t>EXTENSIÓN O SEDE</t>
  </si>
  <si>
    <t>NOMBRE DEL REPRESENTANTE LEGAL</t>
  </si>
  <si>
    <t>CARGO</t>
  </si>
  <si>
    <t>FECHA DESIGNACIÓN</t>
  </si>
  <si>
    <t>TELÉFONO</t>
  </si>
  <si>
    <t>NO. UNIDADES (CAMPUS) Y COBERTURA GEOGRÁFICA)</t>
  </si>
  <si>
    <t>NO. ESTUDIANTES</t>
  </si>
  <si>
    <t>GÉNERO</t>
  </si>
  <si>
    <t>PUEBLOS Y NACIONALIDADES</t>
  </si>
  <si>
    <t>LINK AL MEDIO DE VERIFICACIÓN</t>
  </si>
  <si>
    <t>MASCULINO</t>
  </si>
  <si>
    <t>FEMENINO</t>
  </si>
  <si>
    <t>GLBTI</t>
  </si>
  <si>
    <t>MONTUBIOS</t>
  </si>
  <si>
    <t>MESTIZOS</t>
  </si>
  <si>
    <t>CHOLOS</t>
  </si>
  <si>
    <t>INDÍGENAS</t>
  </si>
  <si>
    <t>AFROECUATORIANOS</t>
  </si>
  <si>
    <t>EXTRAJEROS</t>
  </si>
  <si>
    <t>DISCAPACITADOS</t>
  </si>
  <si>
    <t>IMPLEMENTACIÓN DE POLÍTICAS PÚBLICAS PARA LA IGUALDAD</t>
  </si>
  <si>
    <t>PONGA SI O NO</t>
  </si>
  <si>
    <t>DESCRIBA LA POLÍTICA IMPLEMENTADA</t>
  </si>
  <si>
    <t>DETALLE PRINCIPALES RESULTADOS OBTENIDOS</t>
  </si>
  <si>
    <t>EXPLIQUE CÓMO APORTA EL RESULTADO AL CUMPLIMIENTO DE LAS AGENDAS DE IGUALDAD</t>
  </si>
  <si>
    <t>IMPLEMENTACIÓN DE POLÍTICAS PÚBLICAS INTERCULTURALES</t>
  </si>
  <si>
    <t>IMPLEMENTACIÓN DE POLÍTICAS PÚBLICAS GENERACIONALES</t>
  </si>
  <si>
    <t>IMPLEMENTACIÓN DE POLÍTICAS PÚBLICAS DE DISCAPACIDADES</t>
  </si>
  <si>
    <t>IMPLEMENTACIÓN DE POLÍTICAS PÚBLICAS DE GÉNERO</t>
  </si>
  <si>
    <t>IMPLEMENTACIÓN DE POLÍTICAS PÚBLICAS DE MOVILIDAD HUMANA</t>
  </si>
  <si>
    <t>PLANIFICACIÓN PARTICIPATIVA:</t>
  </si>
  <si>
    <t>PLANIFICACIÓN PARTICIPATIVA</t>
  </si>
  <si>
    <t>PONGA SI o NO</t>
  </si>
  <si>
    <t>LINK AL MEDIO DE VERIFICACIÓN PUBLICADO EN LA PAG. WEB DE LA INSTITUCIÓN</t>
  </si>
  <si>
    <t>SE HAN IMPLEMENTADO MECANISMOS DE PARTICIPACIÓN CIUDADANA PARA LA FORMULACIÓN DE POLÍTICAS Y PLANES INSTITUCIONALES</t>
  </si>
  <si>
    <t>SE COORDINA CON LAS INSTANCIAS DE PARTICIPACIÓN EXISTENTES EN EL TERRITORIO</t>
  </si>
  <si>
    <t>MECANISMOS DE PARTICIPACIÓN CIUDADANA:</t>
  </si>
  <si>
    <t>MECANISMOS DE PARTICIPACIÓN CIUDADANA</t>
  </si>
  <si>
    <t>NÚMERO DE MECANISMOS IMPLEMENTADOS EN EL AÑO</t>
  </si>
  <si>
    <t>AUDIENCIA PÚBLICA</t>
  </si>
  <si>
    <t>CONSEJOS CONSULTIVOS</t>
  </si>
  <si>
    <t>LINK DE ACCESO AL MEDIO DE VERIFICACIÓN</t>
  </si>
  <si>
    <t>CONSEJOS CIUDADANOS SECTORIALES</t>
  </si>
  <si>
    <t>DIÁLOGOS PERIÓDICOS DE DELIBERACIÓN</t>
  </si>
  <si>
    <t>AGENDA PÚBLICA DE CONSULTA A LA CIUDADANÍA</t>
  </si>
  <si>
    <t>OTROS</t>
  </si>
  <si>
    <t>MECANISMOS DE CONTROL SOCIAL:</t>
  </si>
  <si>
    <t>MECANISMOS DE CONTROL SOCIAL GENERADOS POR LA COMUNIDAD</t>
  </si>
  <si>
    <t>NÚMERO DE MECANISMOS</t>
  </si>
  <si>
    <t>VEEDURÍAS CIUDADANAS</t>
  </si>
  <si>
    <t>OBSERVATORIOS CIUDADANOS</t>
  </si>
  <si>
    <t>DEFENSORÍAS COMUNITARIAS</t>
  </si>
  <si>
    <t>COMITÉS DE USUARIOS DE SERVICIOS</t>
  </si>
  <si>
    <t>CUMPLIMIENTO DE OBLIGACIONES INTERNAS IES</t>
  </si>
  <si>
    <t>OBLIGACIONES</t>
  </si>
  <si>
    <t>PRINCIPALES RESULTADOS</t>
  </si>
  <si>
    <t>PROCESOS ELECTORALES INTERNOS</t>
  </si>
  <si>
    <t>SERVICIOS PARA LA COMUNIDAD EN PRÁCTICAS PREPROFESIONALES</t>
  </si>
  <si>
    <t>PROCESOS DE AUTOEVALUACIÓN</t>
  </si>
  <si>
    <t>PROGRAMAS VINCULADOS CON LA SOCIEDAD</t>
  </si>
  <si>
    <t>CONCURSOS PÚBLICOS DE MÉRITOS Y OPOSICIÓN PARA PROFESORES</t>
  </si>
  <si>
    <t>RÉGIMEN DISCIPLINARIO</t>
  </si>
  <si>
    <t>INCORPORACIÓN DE RECOMENDACIONES Y DICTÁMENES POR PARTE DE LAS ENTIDADES DE LA FUNCIÓN DE TRANSPARENCIA Y CONTROL SOCIAL Y LA PROCURADURIA GENERAL DEL ESTADO</t>
  </si>
  <si>
    <t>PORCENTAJE DE AVANCES DE CUMPLIMIENTO</t>
  </si>
  <si>
    <t>DIFUSIÓN Y COMUNICACIÓN DE LA GESTIÓN INSTITUCIONAL:</t>
  </si>
  <si>
    <t>MEDIOS DE VERIFICACIÓN</t>
  </si>
  <si>
    <t>No. DE MEDIOS</t>
  </si>
  <si>
    <t>PORCENTAJE DEL PPTO. DEL PAUTAJE QUE SE DESTINO A MEDIOS LOCALES Y REGIONALES</t>
  </si>
  <si>
    <t>PORCENTAJE DEL PPTO. DEL PAUTAJE QUE SE DESTINÓ A MEDIOS NACIONAL</t>
  </si>
  <si>
    <t>PORCENTAJE DEL PPTO DEL PAUTAJE QUE SE DESTINO A MEDIOS INTERNACIONALES</t>
  </si>
  <si>
    <t>Radio</t>
  </si>
  <si>
    <t>Prensa</t>
  </si>
  <si>
    <t>Televisión</t>
  </si>
  <si>
    <t>Medios digitales</t>
  </si>
  <si>
    <t>TRANSPARENCIA Y ACCESO A LA INFORMACIÓN DE LA GESTIÓN INSTITUCIONAL Y DE SU RENDICIÓN DE CUENTAS:</t>
  </si>
  <si>
    <t>MECANISMOS ADOPTADOS</t>
  </si>
  <si>
    <t>LINK AL MEDIO DE VERIFICACIÓN PUBLICADO EN LA PÁG. WEB DE LA INSTITUCIÓN</t>
  </si>
  <si>
    <t>PUBLICACIÓN EN LA PÁG. WEB DEL INFORME DE RENDICIÓN DE CUENTAS Y SUS MEDIOS DE VERIFICACIÓN ESTABLECIDOS EN EL LITERAL M, DEL ART. 7 DE LA LOTAIP</t>
  </si>
  <si>
    <t>PLANIFICACIÓN: SE REFIERE A LA ARTICULACIÓN DE POLÍTICAS PÚBLICAS:</t>
  </si>
  <si>
    <t>LA INSTITUCIÓN TIENE ARTICULADO EL PLAN ESTRATÉGICO INSTITUCIONAL</t>
  </si>
  <si>
    <t>LA INSTITUCIÓN TIENE ARTICULADAS SUS POA AL PLAN NACIONAL DE DESARROLLO</t>
  </si>
  <si>
    <t>EL POA ESTÁ ARTICULADO AL PLAN ESTRATÉGICO</t>
  </si>
  <si>
    <t>CUMPLIMIENTO DE LA EJECUCIÓN PROGRAMÁTICA:</t>
  </si>
  <si>
    <t>OBJETIVOS ESTRATEGICOS/COMPETENCIAS EXCLUSIVAS</t>
  </si>
  <si>
    <t>META POA</t>
  </si>
  <si>
    <t>INDICADORES</t>
  </si>
  <si>
    <t>RESULTADOS</t>
  </si>
  <si>
    <t>% CUMPLIMIENTO DE LA GESTIÓN</t>
  </si>
  <si>
    <t>DESCRIPCIÓN DE LA GESTIÓN POR META</t>
  </si>
  <si>
    <t>DESCRIPCIÓN DE COMO APORTA EL RESULTADO ALCANZADO AL LOGRO</t>
  </si>
  <si>
    <t>OBJETIVO ESTRATÉGICO</t>
  </si>
  <si>
    <t>NO. DE META</t>
  </si>
  <si>
    <t>DESCRIPCIÓN</t>
  </si>
  <si>
    <t>TOTALES CUMPLIDOS</t>
  </si>
  <si>
    <t>CUMPLIMIENTO DE LA EJECUCIÓN PRESUPUESTARIA:</t>
  </si>
  <si>
    <t>TIPO</t>
  </si>
  <si>
    <t>PRESUPUESTO PLANIFICADO</t>
  </si>
  <si>
    <t>PRESUPUESTO EJECUTADO</t>
  </si>
  <si>
    <t>ASPECTOS PRESUPUESTARIOS DEL REGLAMENTO A LA LEY ORGÁNICA DE EDUCACIÓN SUPERIOR -LOES-</t>
  </si>
  <si>
    <t>ASPECTOS PRESUPUESTARIOS LEGALES</t>
  </si>
  <si>
    <t>% CUMPLIMIENTO</t>
  </si>
  <si>
    <t>FORMACIÓN Y CAPACITACIÓN DE PROFESORES E INVESTIGADORES</t>
  </si>
  <si>
    <t>PUBLICACIONES INDEXADAS, BECAS DE POSTGRADO PARA SUS PROFESORES E INVESTIGACIÓN</t>
  </si>
  <si>
    <t>PROGRAMAS DE BECAS O AYUDAS A ESTUDIANTES REGULARES</t>
  </si>
  <si>
    <t>POSTGRADOS DE DOCTORADOS PARA PROFESORES TITULADOS AGREGADOS EN UNIVESIDADES PÚBLICAS</t>
  </si>
  <si>
    <t>USO DE FONDOS QUE NO SEAN PROVENIENTES DEL ESTADO</t>
  </si>
  <si>
    <t>ACTIVIDADES PRESUPUESTADAS CON EXCEDENTES FINANCIEROS DE COBROS DE ARANCELES A ESTUDIANTES</t>
  </si>
  <si>
    <t>PRESUPUESTO INSTITUCIONAL:</t>
  </si>
  <si>
    <t>TOTAL DE PRESUPUESTO INSTITUCIONAL CODIFICADO</t>
  </si>
  <si>
    <t>GASTO CORRIENTE PLANIFICADO</t>
  </si>
  <si>
    <t>GASTO CORRIENTE EJECUTADO</t>
  </si>
  <si>
    <t>GASTO DE INVERSIÓN PLANIFICADO</t>
  </si>
  <si>
    <t>GASTO DE INVERSIÓN EJECUTADO</t>
  </si>
  <si>
    <t>CUMPLIMIENTO DE OBLIGACIONES (LOCPCCS Art. 10 NUMERAL 7):</t>
  </si>
  <si>
    <t>LABORALES</t>
  </si>
  <si>
    <t>TRIBUTARIAS</t>
  </si>
  <si>
    <t>PROCESOS DE CONTRATACIÓN Y COMPRAS PÚBLICAS DE BIENES Y SERVICIOS:</t>
  </si>
  <si>
    <t>TIPO DE CONTRATACIÓN (CATÁLOGO ELECTRÓNICO, COTIZACIÓN, ÍNFIMA CUANTÍA, MENOR CUANTÍA B Y S, PUBLICACIÓN, RÉGIMEN ESPECIAL (Todos los procesos), SUBASTA INVERSA ELECTRÓNICA)</t>
  </si>
  <si>
    <t>ESTADO ACTUAL</t>
  </si>
  <si>
    <t>Número Total Adjudicados</t>
  </si>
  <si>
    <t>Valor Total Adjudicados</t>
  </si>
  <si>
    <t>Número Total Finalizados</t>
  </si>
  <si>
    <t>Valor Total Finalizados</t>
  </si>
  <si>
    <t>ENAJENACIÓN, DONACIONES Y EXPROPIACIONES DE BIENES:</t>
  </si>
  <si>
    <t>BIEN</t>
  </si>
  <si>
    <t>VALOR TOTAL</t>
  </si>
  <si>
    <t>INCORPORACIÓN DE LOS APORTES CIUDADANOS DE LA RENDICIÓN DE CUENTAS DEL AÑO ANTERIOR EN LA GESTIÓN INSTITUCIONAL:</t>
  </si>
  <si>
    <t>FUNCIÓN A LA QUE PERTENECE</t>
  </si>
  <si>
    <t>SECTOR:</t>
  </si>
  <si>
    <t>INSTITUCIONES DE EDUCACIÓN SUPERIOR: UNIVERSIDAD LAICA ELOY ALFARO DE MANABÍ-ULEAM</t>
  </si>
  <si>
    <t xml:space="preserve">Universidad Laica Eloy Alfaro de Manabí </t>
  </si>
  <si>
    <t>Manabí</t>
  </si>
  <si>
    <t>Manta</t>
  </si>
  <si>
    <t>Ciudadela Universitaria. Vía San Mateo</t>
  </si>
  <si>
    <t>05 2623740 /623051/623046</t>
  </si>
  <si>
    <t>https://www.uleam.edu.ec/</t>
  </si>
  <si>
    <t>Educación Superior</t>
  </si>
  <si>
    <t>Rector</t>
  </si>
  <si>
    <t>Víctor Rubén Tobar Horna</t>
  </si>
  <si>
    <t xml:space="preserve">Director de Planificación, Proyectos y Desarrollo Institucional </t>
  </si>
  <si>
    <t>01 de abril de 2019</t>
  </si>
  <si>
    <t>Formación y Gestión Académica</t>
  </si>
  <si>
    <t>Investigación</t>
  </si>
  <si>
    <t>Vinculación</t>
  </si>
  <si>
    <t>Administración Central</t>
  </si>
  <si>
    <t>Bahía de Caráquez</t>
  </si>
  <si>
    <t>Sucre</t>
  </si>
  <si>
    <t>Leonidas Plaza Gutiérrez</t>
  </si>
  <si>
    <t>Av. César Ruperti y Calle Antonio Oramas</t>
  </si>
  <si>
    <t>extension.bahia@uleam.edu.ec</t>
  </si>
  <si>
    <t>Eduardo Caicedo Cuello</t>
  </si>
  <si>
    <t>Decano</t>
  </si>
  <si>
    <t>eduardo.caicedo@uleam.edu.ec</t>
  </si>
  <si>
    <t>Chone</t>
  </si>
  <si>
    <t>Extensión Bahía de Caráquez</t>
  </si>
  <si>
    <t>Extensión Chone</t>
  </si>
  <si>
    <t>San Antonio</t>
  </si>
  <si>
    <t>Av.Eloy Alfaro y Malecón</t>
  </si>
  <si>
    <t>extension.chone@uleam.edu.ec</t>
  </si>
  <si>
    <t>Yenny  Alexandra Zambrano Villegas</t>
  </si>
  <si>
    <t>Decana</t>
  </si>
  <si>
    <t>yenny.zambrano@uleam.edu.ec</t>
  </si>
  <si>
    <t>0987870064</t>
  </si>
  <si>
    <t>0982432308</t>
  </si>
  <si>
    <t>El Carmen</t>
  </si>
  <si>
    <t>Av. 3 de julio</t>
  </si>
  <si>
    <t>http://carreras.uleam.edu.ec/elcarmen/</t>
  </si>
  <si>
    <t>Extensión El Carmen</t>
  </si>
  <si>
    <t>Temistocles Damian Bravo Tuarez</t>
  </si>
  <si>
    <t>Temistocles.bravo@uleam.edu.ec</t>
  </si>
  <si>
    <t>Extensión Pedernales</t>
  </si>
  <si>
    <t>Pedernales</t>
  </si>
  <si>
    <t>Av. García Moreno, Vía al Carmen Km 1</t>
  </si>
  <si>
    <t>http://carreras.uleam.edu.ec/pedernales/</t>
  </si>
  <si>
    <t>Derli Francisco Álava Rosado</t>
  </si>
  <si>
    <t>derli.alava@uleam.edu.ec</t>
  </si>
  <si>
    <t>0996666078</t>
  </si>
  <si>
    <t>Unidad Académica de  FormaciónTécnica y Tecnológica enTosagua</t>
  </si>
  <si>
    <t>Tosagua</t>
  </si>
  <si>
    <t>uaftt@uleam.edu.ec</t>
  </si>
  <si>
    <t>http://carreras.uleam.edu.ec/uaftt/</t>
  </si>
  <si>
    <t xml:space="preserve">Angel Cristian Mera Macías </t>
  </si>
  <si>
    <t>angel.mera@uleam.edu.ec</t>
  </si>
  <si>
    <t>0995570861</t>
  </si>
  <si>
    <t>Matriz Uleam</t>
  </si>
  <si>
    <t>NO</t>
  </si>
  <si>
    <t>No aplica</t>
  </si>
  <si>
    <t>SI</t>
  </si>
  <si>
    <t>ACCIONES REALIZADAS</t>
  </si>
  <si>
    <t>N/A</t>
  </si>
  <si>
    <t>TOTALES PLANIFICADOS</t>
  </si>
  <si>
    <t>Presencial</t>
  </si>
  <si>
    <t>82 FORMACIÓN Y GESTIÓN ACADÉMICA</t>
  </si>
  <si>
    <t>83 GESTIÓN DE LA INVESTIGACIÓN</t>
  </si>
  <si>
    <t>Total</t>
  </si>
  <si>
    <t>% EJECUCIÓN PRESUPUESTARIA</t>
  </si>
  <si>
    <t>Publicación</t>
  </si>
  <si>
    <t>Concurso Público</t>
  </si>
  <si>
    <t>Subasta Inversa Electrónica</t>
  </si>
  <si>
    <t>Infima Cuantía</t>
  </si>
  <si>
    <t>Contratación Directa</t>
  </si>
  <si>
    <t>Menor Cuantía</t>
  </si>
  <si>
    <t>Lista Corta</t>
  </si>
  <si>
    <t>Producción Nacional</t>
  </si>
  <si>
    <t>Terminación Unilateral</t>
  </si>
  <si>
    <t>Consultoría</t>
  </si>
  <si>
    <t>Régimen Especial</t>
  </si>
  <si>
    <t>Catálogo Electrónico</t>
  </si>
  <si>
    <t>Cotización</t>
  </si>
  <si>
    <t>Ferias Inclusivas</t>
  </si>
  <si>
    <t>Otras</t>
  </si>
  <si>
    <t>Totales</t>
  </si>
  <si>
    <t xml:space="preserve"> - </t>
  </si>
  <si>
    <r>
      <rPr>
        <b/>
        <sz val="8"/>
        <rFont val="Arial"/>
        <family val="2"/>
      </rPr>
      <t>OEI1:</t>
    </r>
    <r>
      <rPr>
        <sz val="8"/>
        <rFont val="Arial"/>
        <family val="2"/>
      </rPr>
      <t xml:space="preserve"> Incrementar una oferta académica pertinente de grado, técnica y tecnológica; a través de la educación presencial, en línea e híbrida, promoviendo adicionalmente carreras de naturaleza bilingüe, cuyo modelo educativo corresponda a la formación integral de los estudiantes, valorando la igualdad, inclusión, recursos naturales y biodiversidad, contribuyendo al desarrollo regional y de la nación.
</t>
    </r>
  </si>
  <si>
    <r>
      <rPr>
        <b/>
        <sz val="8"/>
        <rFont val="Arial"/>
        <family val="2"/>
      </rPr>
      <t>OEI3:</t>
    </r>
    <r>
      <rPr>
        <sz val="8"/>
        <rFont val="Arial"/>
        <family val="2"/>
      </rPr>
      <t xml:space="preserve"> Fortalecer la investigación científica en armónica articulación con las funciones sustantivas de docencia y vinculación con la sociedad, para dar respuestas a las necesidades locales, regionales y del país, mediante la ejecución de proyectos, bienes intangibles, en el marco de la difusión social del conocimiento.</t>
    </r>
  </si>
  <si>
    <r>
      <rPr>
        <b/>
        <sz val="8"/>
        <rFont val="Arial"/>
        <family val="2"/>
      </rPr>
      <t>OEI4:</t>
    </r>
    <r>
      <rPr>
        <sz val="8"/>
        <rFont val="Arial"/>
        <family val="2"/>
      </rPr>
      <t xml:space="preserve"> Incrementar los programas y proyectos de vinculación y emprendimiento que permitan transformar la realidad objetiva de los territorios y mejorar la calidad de vida de sus habitantes, articulando las funciones de docencia e investigación.</t>
    </r>
  </si>
  <si>
    <r>
      <rPr>
        <b/>
        <sz val="8"/>
        <rFont val="Arial"/>
        <family val="2"/>
      </rPr>
      <t xml:space="preserve">OEI5: </t>
    </r>
    <r>
      <rPr>
        <sz val="8"/>
        <rFont val="Arial"/>
        <family val="2"/>
      </rPr>
      <t>Fortalecer las capacidades institucionales.</t>
    </r>
  </si>
  <si>
    <t>Procesos de Declaratoria de Emergencia</t>
  </si>
  <si>
    <t>Enajenación de Bienes</t>
  </si>
  <si>
    <t>ENTIDAD QUE RECOMIENDA</t>
  </si>
  <si>
    <t>OBSERVACIONES</t>
  </si>
  <si>
    <t>INFORME DE CUMPLIMIENTO DE RECOMENDACIONES Y DICTAMENES</t>
  </si>
  <si>
    <t>RECOMENDACIONES Y /O DICTAMENES EMANADOS</t>
  </si>
  <si>
    <t>CONTRALORÍA GENERAL DEL ESTADO</t>
  </si>
  <si>
    <t>Gestión de la Investigación</t>
  </si>
  <si>
    <t>Gestión y seguimiento de los proyectos de investigación implementados</t>
  </si>
  <si>
    <t>Gestión de la Vinculación con la Colectividad.</t>
  </si>
  <si>
    <t xml:space="preserve">Número de proyectos de vinculación y emprendimiento agrupados en programas por dominios académicos. </t>
  </si>
  <si>
    <t>Gestión, seguimiento y difusión de los resultados de los proyectos de vinculación para la sociedad</t>
  </si>
  <si>
    <t>1. Administración de la gestión institucional.
2. Gestión patrimonio cultural y biodiversidad</t>
  </si>
  <si>
    <t>A1. Gestión y seguimiento de la vinculación con la colectividad.</t>
  </si>
  <si>
    <t>Promoción, protección y garantía del derecho a la salud integral de los hombres y mujeres en igualdad de condiciones</t>
  </si>
  <si>
    <t>Se garantiza el acceso a servicios de salud de pueblos y nacionalidades, tomando en cuenta sus necesidades y contextos</t>
  </si>
  <si>
    <t>Se promueve los derechos de participación en los servicios educativos independientemente de su condición migratoria.</t>
  </si>
  <si>
    <t>https://carreras.uleam.edu.ec/extension-sucre/</t>
  </si>
  <si>
    <t>https://carreras.uleam.edu.ec/extension-chone/</t>
  </si>
  <si>
    <t>Dr. Marcos Tulio Zambrano Zambrano, PhD</t>
  </si>
  <si>
    <t>Ing. Víctor Rubén Tobar Horna, Mg</t>
  </si>
  <si>
    <r>
      <rPr>
        <b/>
        <sz val="8"/>
        <rFont val="Arial"/>
        <family val="2"/>
      </rPr>
      <t xml:space="preserve">OEI4: </t>
    </r>
    <r>
      <rPr>
        <sz val="8"/>
        <rFont val="Arial"/>
        <family val="2"/>
      </rPr>
      <t>Incrementar los programas y proyectos de vinculación y emprendimiento que permitan transformar la realidad objetiva de los territorios y mejorar la calidad de vida de sus habitantes, articulando las funciones de docencia e investigación.</t>
    </r>
  </si>
  <si>
    <r>
      <rPr>
        <b/>
        <sz val="8"/>
        <rFont val="Arial"/>
        <family val="2"/>
      </rPr>
      <t>OEI5:</t>
    </r>
    <r>
      <rPr>
        <sz val="8"/>
        <rFont val="Arial"/>
        <family val="2"/>
      </rPr>
      <t xml:space="preserve"> Fortalecer las capacidades institucionales.</t>
    </r>
  </si>
  <si>
    <r>
      <rPr>
        <b/>
        <sz val="8"/>
        <rFont val="Arial"/>
        <family val="2"/>
      </rPr>
      <t>OEI1</t>
    </r>
    <r>
      <rPr>
        <sz val="8"/>
        <rFont val="Arial"/>
        <family val="2"/>
      </rPr>
      <t xml:space="preserve">: Incrementar una oferta académica pertinente de grado, técnica y tecnológica; a través de la educación presencial, en línea e híbrida, promoviendo adicionalmente carreras de naturaleza bilingüe, cuyo modelo educativo corresponda a la formación integral de los estudiantes, valorando la igualdad, inclusión, recursos naturales y biodiversidad, contribuyendo al desarrollo regional y de la nación.
</t>
    </r>
  </si>
  <si>
    <r>
      <rPr>
        <b/>
        <sz val="8"/>
        <rFont val="Arial"/>
        <family val="2"/>
      </rPr>
      <t>OEI2:</t>
    </r>
    <r>
      <rPr>
        <sz val="8"/>
        <rFont val="Arial"/>
        <family val="2"/>
      </rPr>
      <t xml:space="preserve"> Incrementar la oferta académica de cuarto nivel para el fortalecimiento de las competencias profesionales en todas las áreas del conocimiento que responda a las necesidades regionales, nacionales e internacionales, desde la investigación, la vinculación y la docencia con asertividad.</t>
    </r>
  </si>
  <si>
    <r>
      <t xml:space="preserve">IMPLEMENTACIÓN DE POLÍTICAS PÚBLICAS PARA LA IGUALDAD  </t>
    </r>
    <r>
      <rPr>
        <b/>
        <sz val="7"/>
        <color rgb="FFFF0000"/>
        <rFont val="Arial"/>
        <family val="2"/>
      </rPr>
      <t xml:space="preserve"> </t>
    </r>
  </si>
  <si>
    <t>DESCRIBA LOS PRINCIPALES APORTES CIUDADANOS REPORTADOS EN LA RENDICIÓN DE CUENTAS DEL PERIODO ANTERIOR</t>
  </si>
  <si>
    <t>¿INCORPORÓ EL APORTE CIUDADANO EN LA GESTIÓN INSTITUCIONAL? (PONGA SÍ O NO)</t>
  </si>
  <si>
    <t>DESCRIPCIÓN DE RESULTADOS</t>
  </si>
  <si>
    <t>INFORMACIÓN DE SEDES Y EXTENSIONES DE LAS INSTITUCIONES DE EDUCACIÓN SUPERIOR COBERTURA GEOGRÁFICA Y DE ATENCIÓN DE LAS SEDES Y EXTENSIONES DE IES</t>
  </si>
  <si>
    <t>A1. Formación de tercer nivel.
A2. Formación de cuarto nivel.  
A3. Servicios de Bienestar Universitario</t>
  </si>
  <si>
    <t>rectorado.uleam@uleam.edu.ec</t>
  </si>
  <si>
    <t>24 de febrero de 2021</t>
  </si>
  <si>
    <t>Sede Santo Domingo de los Tsáchilas</t>
  </si>
  <si>
    <t>Santo Domingo de los Tsáchilas</t>
  </si>
  <si>
    <t xml:space="preserve">Santo Domingo de los Colorados </t>
  </si>
  <si>
    <t>Zaracay</t>
  </si>
  <si>
    <t>Av. Quito y Río Yamboya</t>
  </si>
  <si>
    <t>s.sdt@uleam.edu.ec</t>
  </si>
  <si>
    <t>https://carreras.uleam.edu.ec/santo-domingo/</t>
  </si>
  <si>
    <t>Campus Flavio Alfaro</t>
  </si>
  <si>
    <t>Flavio Alfaro</t>
  </si>
  <si>
    <t>Ciudadela Grijalva</t>
  </si>
  <si>
    <t>monserrate.alcivar@uleam.edu.ec</t>
  </si>
  <si>
    <t>https://carreras.uleam.edu.ec/flavio-alfaro/</t>
  </si>
  <si>
    <t>Campus Pichincha</t>
  </si>
  <si>
    <t>Pichincha</t>
  </si>
  <si>
    <t>Barrio Lindo, Calle Luis María Pinto y Filamil Vélez</t>
  </si>
  <si>
    <t>https://carreras.uleam.edu.ec/campus-pichincha/</t>
  </si>
  <si>
    <t>Rubén Darío Solórzano Cadena</t>
  </si>
  <si>
    <t>Subdecano</t>
  </si>
  <si>
    <t>ruben.solorzano@uleam.edu.ec</t>
  </si>
  <si>
    <t>0983505510</t>
  </si>
  <si>
    <t>Directora Académica</t>
  </si>
  <si>
    <t>0991995731</t>
  </si>
  <si>
    <t>Charles Vera Granados</t>
  </si>
  <si>
    <t>Director Académico</t>
  </si>
  <si>
    <t>charles.vera@uleam.edu.ec</t>
  </si>
  <si>
    <t>0967056612</t>
  </si>
  <si>
    <t>Realizar el proceso pertinente para llamar a concurso de mérito y oposición para ocupar puesto de personal académico en la Uleam</t>
  </si>
  <si>
    <t xml:space="preserve">A1. Formación de tercer nivel.
A2. Servicios de Bienestar Universitario
</t>
  </si>
  <si>
    <t xml:space="preserve">Número de estudiantes graduados (titulados) de la Uleam aportando al desarrollo local y nacional.  </t>
  </si>
  <si>
    <t>Porcentaje de estudiantes matriculados en las diferentes áreas del conocimiento.</t>
  </si>
  <si>
    <t>Porcentaje de cupos ofertados a estudiantes que ingresan a la Institución.</t>
  </si>
  <si>
    <t>Número de carreras de grado, técnicas y tecnológicas aprobadas por el Consejo de Educación Superior (CES).</t>
  </si>
  <si>
    <t>Porcentaje de docentes con suficiencia en el idioma inglés en el nivel B1.</t>
  </si>
  <si>
    <t>Porcentaje de docentes que participan en el Plan de Perfeccionamiento Docente.</t>
  </si>
  <si>
    <r>
      <rPr>
        <b/>
        <sz val="8"/>
        <rFont val="Arial"/>
        <family val="2"/>
      </rPr>
      <t xml:space="preserve">OEI 2: </t>
    </r>
    <r>
      <rPr>
        <sz val="8"/>
        <rFont val="Arial"/>
        <family val="2"/>
      </rPr>
      <t>Incrementar la oferta académica de cuarto nivel para el fortalecimiento de las competencias profesionales en todas las áreas del conocimiento que responda a las necesidades regionales, nacionales e internacionales, desde la investigación, la vinculación y la docencia con asertividad.</t>
    </r>
  </si>
  <si>
    <t>Formación de cuarto nivel.</t>
  </si>
  <si>
    <t>Número de estudiantes matriculados en estudios de Postgrado.</t>
  </si>
  <si>
    <t>Número de estudiantes graduados en estudios de Postgrado.</t>
  </si>
  <si>
    <t>Número de programas de Postgrados aprobados por el Consejo de Educación Superior (CES)</t>
  </si>
  <si>
    <t>Número de publicaciones de artículos, libros, capítulos de libros revisados por pares en revistas indexadas resultados de la investigación de cuarto nivel.</t>
  </si>
  <si>
    <t xml:space="preserve">Número de eventos académicos para la difusión de los resultados de los proyectos de vinculación de Postgrado. </t>
  </si>
  <si>
    <t>Número de programas ejecutados por dominios académicos en alianza con los sectores gubernamentales, académicos y productivos (número de proyectos de investigación ejecutados).</t>
  </si>
  <si>
    <t>Número de artículos publicados de impacto mundial y regional indexados, libros y capítulos de libros publicados.</t>
  </si>
  <si>
    <t>Números de investigadores beneficiados con incentivos en función de su productividad científica e investigadora.</t>
  </si>
  <si>
    <t>Número de eventos institucionales para la difusión de resultados de los proyectos de investigación.</t>
  </si>
  <si>
    <t>Números de registros de la propiedad intelectual.</t>
  </si>
  <si>
    <t>Número de artículos, capítulos de libros, libros, producto de los resultados de proyectos de vinculación y emprendimiento con la sociedad.</t>
  </si>
  <si>
    <t>Número de alianzas estratégicas para fortalecer los proyectos de vinculación y emprendimiento.</t>
  </si>
  <si>
    <t>Número de cursos de educación continua impartidos a los diferentes sectores de la sociedad.</t>
  </si>
  <si>
    <t>Porcentaje de cobertura efectiva de conectividad</t>
  </si>
  <si>
    <t xml:space="preserve">Porcentaje de implementación de nueva imagen institucional basada en la estructura de las áreas del conocimiento. </t>
  </si>
  <si>
    <t>Porcentaje de implementación del sistema informático para la gestión documental.</t>
  </si>
  <si>
    <t>Porcentaje de implementación del sistema de información y estadística de la Uleam.</t>
  </si>
  <si>
    <t>Porcentaje de ejecución del Plan de Capacitación</t>
  </si>
  <si>
    <t>Porcentaje de la sostenibilidad de las finanzas institucionales</t>
  </si>
  <si>
    <t xml:space="preserve">A.1 Administración de la gestión institucional.
A.2 Gestión Patrimonio Natural y Biodiversidad.
</t>
  </si>
  <si>
    <t xml:space="preserve">P1. Infraestructura y equipamiento de matriz, extensiones, campus y sedes para una educación de calidad y fortalecimiento institucional </t>
  </si>
  <si>
    <t xml:space="preserve"> </t>
  </si>
  <si>
    <t>PROCESO DE RENDICIÓN DE CUENTAS:</t>
  </si>
  <si>
    <t>FASE</t>
  </si>
  <si>
    <t>PASOS DEL PROCESO DE RENDICIÓN DE CUENTAS</t>
  </si>
  <si>
    <t>PONGA SI</t>
  </si>
  <si>
    <t>DESCRIBA LA EJECUCIÓN DE LOS PASOS</t>
  </si>
  <si>
    <t>FASE 0</t>
  </si>
  <si>
    <t>CONFORMACIÓN DEL EQUIPO DE RENDICIÓN DE CUENTAS</t>
  </si>
  <si>
    <t>DISEÑO DE LA PROPUESTA DEL PROCESO DE RENDICIÓN DE CUENTAS</t>
  </si>
  <si>
    <t>FASE 1</t>
  </si>
  <si>
    <t>EVALUACIÓN DE LA GESTIÓN INSTITUCIONAL:</t>
  </si>
  <si>
    <t>LLENADO DEL FORMULARIO DE INFORME DE RENDICIÓN DE CUENTAS ESTABLECIDO POR EL CPCCS</t>
  </si>
  <si>
    <t>REDACCIÓN DEL INFORME DE RENDICIÓN DE CUENTAS</t>
  </si>
  <si>
    <t>SOCIALIZACIÓN INTERNA Y APROBACIÓN DEL INFORME DE RENDICIÓN DE CUENTAS</t>
  </si>
  <si>
    <t>FASE 2</t>
  </si>
  <si>
    <t>DIFUSIÓN DEL INFORME DE RENDICIÓN DE CUENTAS A TRAVÉS DE DISTINTOS MEDIOS</t>
  </si>
  <si>
    <t>PLANIFICACIÓN DE LOS EVENTOS PARTICIPATIVOS</t>
  </si>
  <si>
    <t>La Dirección de Comunicación e Imagen Institucional como responsable de la planificación de los eventos participativos, coordinó la logística previa al evento de socialización, al equipo de soporte técnico durante la transmisión del evento, facilitadores, maestro de ceremonia y personal de protocolo.</t>
  </si>
  <si>
    <t>REALIZACIÓN DEL EVENTO DE RENDICIÓN DE CUENTAS A LA CIUDADANÍA</t>
  </si>
  <si>
    <t>RINDIÓ CUENTAS A LA CIUDADANÍA EN LA PLAZO ESTABLECIDO</t>
  </si>
  <si>
    <t>INCORPORACIÓN DE LOS APORTES CIUDADANOS EN EL INFORME DE RENDICIÓN DE CUENTAS</t>
  </si>
  <si>
    <t>FASE 3</t>
  </si>
  <si>
    <t>ENTREGA DEL INFORME DE RENDICIÓN DE CUENTAS AL CPCCS, A TRAVÉS DEL INGRESO DEL INFORME EN EL SISTEMA VIRTUAL</t>
  </si>
  <si>
    <t>DESCRIBA LOS PRINCIPALES APORTES CIUDADANOS RECIBIDOS:</t>
  </si>
  <si>
    <t>DATOS DE LA DELIBERACIÓN PÚBLICA Y EVALUACIÓN CIUDADANA DE RENDICIÓN DE CUENTAS:</t>
  </si>
  <si>
    <t>Fecha en que se realizó la deliberación pública y evaluación ciudadana de rendición de cuentas:</t>
  </si>
  <si>
    <t>N° DE PARTICIPANTES</t>
  </si>
  <si>
    <t>NACIONALIDADES O PUEBLOS</t>
  </si>
  <si>
    <t>MONTUBIO</t>
  </si>
  <si>
    <t>MESTIZO</t>
  </si>
  <si>
    <t>CHOLO</t>
  </si>
  <si>
    <t>INDIGENA</t>
  </si>
  <si>
    <t>AFROECUATORIANO</t>
  </si>
  <si>
    <t>Promover y garantizar el derecho a la salud y a sistemas de salud interculturales</t>
  </si>
  <si>
    <t>Se garantiza los derechos de inclusión social</t>
  </si>
  <si>
    <t>Garantizar el acceso y fomentar la permanencia de las y los jóvenes en los diferentes niveles de educación hasta la culminación.</t>
  </si>
  <si>
    <t>Garantizar a las mujeres y hombres con discapacidad ejercer su derecho a la salud</t>
  </si>
  <si>
    <t>Garantizar a las mujeres y hombres con discapacidad una educación inclusiva de calidad y calidez, así como la oportunidad de aprendizaje a lo largo de la vida</t>
  </si>
  <si>
    <t>Se implementaron medidas para que los estudiantes con discapacidad accedan a servicios educativos en igualdad de condiciones</t>
  </si>
  <si>
    <t>Promocionar y garantizar una vida libre de violencia e incorporar del enfoque de género en la gestión de la institución</t>
  </si>
  <si>
    <t>Se contribuye a la promoción, garantía y desarrollo de políticas públicas en equidad de género. Se genera cambio de patrones socio-culturales para erradicar la violencia de género.</t>
  </si>
  <si>
    <t>Favorecer y fomentar la participación de los migrantes en origen y destino, fortaleciendo la institucionalidad en atención a la movilidad humana.</t>
  </si>
  <si>
    <t>Promover acciones afirmativas referidas a garantizar el acceso de los pueblos y nacionalidades en la Educación Superior</t>
  </si>
  <si>
    <t xml:space="preserve">extension.pedernales@uleam.edu.ec
secretaria_uleamped@yahoo.es </t>
  </si>
  <si>
    <t>Vía al Tambo, a 300 metros del paso lateral</t>
  </si>
  <si>
    <r>
      <t xml:space="preserve">ESCOGER UNO DE LOS SIGUIENTES: </t>
    </r>
    <r>
      <rPr>
        <b/>
        <u/>
        <sz val="8"/>
        <color rgb="FFC00000"/>
        <rFont val="Arial"/>
        <family val="2"/>
      </rPr>
      <t>UNIVERSIDAD</t>
    </r>
    <r>
      <rPr>
        <b/>
        <sz val="8"/>
        <color rgb="FFC00000"/>
        <rFont val="Arial"/>
        <family val="2"/>
      </rPr>
      <t>,</t>
    </r>
    <r>
      <rPr>
        <b/>
        <sz val="8"/>
        <rFont val="Arial"/>
        <family val="2"/>
      </rPr>
      <t xml:space="preserve"> </t>
    </r>
    <r>
      <rPr>
        <sz val="8"/>
        <rFont val="Arial"/>
        <family val="2"/>
      </rPr>
      <t>ESCUELA POLITÉCNICA, INSTITUTO TÉCNICO SUPERIOR, INSTITUTO SUPERIOR TECNOLÓGICO, CONSERVATORIO SUPERIOR DE MÚSICA Y ARTES</t>
    </r>
  </si>
  <si>
    <t>Se impulsaron programas de becas y/o ayudas económicas que contribuyeron a garantizar la culminación de estudios superiores de los estudiantes</t>
  </si>
  <si>
    <t>FORMULARIO DE RENDICIÓN DE CUENTAS 2024</t>
  </si>
  <si>
    <t>01 de enero de 2024</t>
  </si>
  <si>
    <t>31 de diciembre de 2024</t>
  </si>
  <si>
    <t>Unidad Académica de  FormaciónTécnica y Tecnológica, Educación Virtual y Otras Modalidades de Estudios-UNITEV</t>
  </si>
  <si>
    <t>https://secretariageneral.uleam.edu.ec/rendicion-de-cuentas-2024/</t>
  </si>
  <si>
    <t>https://www.uleam.edu.ec/logros-y-desafios-en-la-hoja-de-ruta-de-la-uleam-en-el-2023/</t>
  </si>
  <si>
    <t xml:space="preserve">De acuerdo con las competencias y atribuciones del Consejo Electoral dispuestas en el Art. 63 del Estatuto institucional, que en año 2024 no se realizó ningún proceso electoral para Rector/a, Vicerrectores/as Académico/a e Investigación, Vinculación y Postgrado, Representantes al Órgano Colegiado Superior y Consejos de Facultad, Sede y Extensión, por encontrarse aun en funciones de acuerdo con sus actas de posesión correspondientes. </t>
  </si>
  <si>
    <t>Se otorgaron 61 nombramientos para ocupar puesto de personal académico en las diferentes facultades y extensiones.</t>
  </si>
  <si>
    <t xml:space="preserve">Pago a tiempo de las obligaciones Patronales 
Certificado del IESS de cumplimiento de obligaciones Patronales
</t>
  </si>
  <si>
    <t>Licitación de Obras</t>
  </si>
  <si>
    <t>Licitación de Seguros</t>
  </si>
  <si>
    <t>Pago a tiempo el cumplimiento tributario
Certificado del SRI de cumplimiento de obligaciones tributarias</t>
  </si>
  <si>
    <t>Donaciones</t>
  </si>
  <si>
    <t>Expropiacoones de Bienes</t>
  </si>
  <si>
    <t>* MAQUINARIA Y EQUIPO PARA LA CONSTRUCCION; INDUSTRIA Y MINERIA/TESTER</t>
  </si>
  <si>
    <t>* MAQUINARIA Y EQUIPO PARA LA CONSTRUCCION; INDUSTRIA Y MINERIA/MARTILLO PARA PRUEBA</t>
  </si>
  <si>
    <t>* MAQUINARIA Y EQUIPO PARA LA CONSTRUCCION; INDUSTRIA Y MINERIA/MARTILLO PARA PRUEBA DE CONCRETO</t>
  </si>
  <si>
    <t>* EQUIPOS DE LABORATORIO CIENCIA OBSERVACION Y COMPROBACION/MAQUINA DE PRUEBA DE TENSION</t>
  </si>
  <si>
    <t>* TERRENO URBANO DISPONIBLE/TERRENO URBANO DISPONIBLE</t>
  </si>
  <si>
    <t>* HERRAMIENTAS DE USO ESPECIALIZADO/DESMALEZADORA</t>
  </si>
  <si>
    <t>* EQUIPOS PARA ACTIVIDADES DE AGRICULTURA Y GANADERIA/DESBRAZADORA</t>
  </si>
  <si>
    <t>* EQUIPOS DE PRENSA; RADIO Y TELEVISION/PARLANTE - ALTOPARLANTE</t>
  </si>
  <si>
    <t>* BIENES SUJETOS A CONTROL/MEZCLADORA
* BIENES SUJETOS A CONTROL/MICROFONO</t>
  </si>
  <si>
    <t>* EQUIPOS DE PRENSA; RADIO Y TELEVISION/MICROFONO/MICROFONO DE MANO</t>
  </si>
  <si>
    <t>* EQUIPOS E INSTRUMENTOS MUSICALES/SUBWOOFER</t>
  </si>
  <si>
    <t>* EQUIPOS DE PRENSA; RADIO Y TELEVISION/CONSOLA</t>
  </si>
  <si>
    <t>* BIENES SUJETOS A CONTROL/JUEGO DE LUCES - ILUMINACION EQUIPOS</t>
  </si>
  <si>
    <t>* BIENES SUJETOS A CONTROL/PEDESTAL PARA MICROFONO</t>
  </si>
  <si>
    <t>* BIENES SUJETOS A CONTROL/ADAPTADOR</t>
  </si>
  <si>
    <t>* EQUIPOS DE PRENSA; RADIO Y TELEVISION/MICROFONO INALAMABRICO DE MANO</t>
  </si>
  <si>
    <t>* EQUIPOS DE OFICINA Y ADMINISTRACION/UNIDAD EVAPORADORA</t>
  </si>
  <si>
    <t>* EQUIPOS DE OFICINA Y ADMINISTRACION/UNIDAD CONDENSADORA</t>
  </si>
  <si>
    <t>* BIENES SUJETOS A CONTROL/LIBRO</t>
  </si>
  <si>
    <t>* TRANSPORTE MARITIMO/DE SEGURIDAD Y RESCATE/CANOA</t>
  </si>
  <si>
    <t>En el período 2024-1 se asignaron 225 docentes a la actividad AVS1 Dirección, tutorías, seguimiento y evaluación de prácticas y pasantías preprofesionales con un total de 2.788 estudiantes a dirigir, dando un promedio de 13 estudiantes por cada docente supervisor.
En el período 2024-1 se cuenta con 52 docentes con la gestión GPA27 Responsables de Prácticas Preprofesionales en carreras.   
En el período 2024-2 se asignaron 246 docentes a la actividad AVS1 Dirección, tutorías, seguimiento y evaluación de prácticas y pasantias preprofesionales con un total de 3.005 estudiantes a dirigir, dando un promedio de 13 estudiantes para cada docente supervisor.
En el período 2024-2 se cuenta con 53 docentes con la gestión GPA27 Responsables de Prácticas en carreras.
Durante el año 2024 se gestionaron alrededor de 100 convenios nuevos entre convenios marcos, de cooperación interinstitucional y específicos mismos que se gestionaron a través de los responsables de prácticas laborales en las carreras.
Se renovó el convenio marco con el Ministerio de Educación.</t>
  </si>
  <si>
    <t>Planificación del proceso en los dos semestres del año, capacitaciones e inducciones a responsables de prácticas nuevos en la gestión, seguimiento del proceso a través de los responsables de prácticas, reportes de gestión y almacenamiento de documentos en repositorios internos de cada unidad académica.</t>
  </si>
  <si>
    <t>Planificación y ejecución del proceso de autoevaluación institucional</t>
  </si>
  <si>
    <t>1) Informe de autoevaluación Institucional 2024
2)  Informe técnico del proceso de autoevaluación Institucional 2024
3) Cronograma de autoevaluación de carreras 2024
4) Taller de capacitación sobre el proceso de autoevaluación, con una asistencia del 73,33% de pares evaluadores convocados.
5)  Agenda y desarrollo de las jornadas de autoevaluación
6) Participación en las entrevistas de las jornadas: 559 estudiantes, 481 profesores y 46 autoridades académicas.
7) 36 certificados de participación de pares evaluadores y estudiantes observadores del proceso
8) Base de datos de pares académicos evaluadores 
9) Diagnóstico de la metodología empleada, instrumentos y aplicativos utilizados en el proceso.</t>
  </si>
  <si>
    <t>Taller sobre modelo de evaluación externa con fines de acreditación para el aseguramiento de la calidad de las Universidades y Escuelas Politécnicas.</t>
  </si>
  <si>
    <t>1) 7 talleres: Inducción, Condiciones Institucionales; Docencia; Condiciones del personal académico, apoyo académico y estudiantes; Investigación e Innovación; Vinculación con la Sociedad; Sistema de Gestión de la Calidad
2) 30 certificados de aprobación del taller para pares evaluadores</t>
  </si>
  <si>
    <t>Elaboración de instrumentos y herramientas para la ejecución del proceso de autoevaluación Institucional</t>
  </si>
  <si>
    <t>1) Manual de procedimiento para el proceso de Autoevaluación Institucional V.02
2) 45 instrumentos, fichas, matrices y formatos elaborados para las etapas de  planificación, ejecución y verificación de la autoevaluación institucional.</t>
  </si>
  <si>
    <t>Planificación y ejecución de talleres para el análisis de resultados de la autoevaluación de carreras</t>
  </si>
  <si>
    <t>1) 10 Talleres para el análisis de resultados del proceso de autoevaluación de carreras que se desarrolló en 2023
2) Informe de análisis del aporte del proceso de autevaluación de carreras para el aseguramiento de la calidad y la mejora continua.</t>
  </si>
  <si>
    <t>Actualización de la normativa  y políticas para la autoevaluación institucional, extensiones, sedes, carreras y programas de postgrado</t>
  </si>
  <si>
    <t>1) Reglamento para los procesos de Autoevaluación en la Universidad Laica "Eloy Alfaro" de Manabí
2) Política de Calidad de la Universidad Laica "Eloy Alfaro" de Manabí.</t>
  </si>
  <si>
    <t xml:space="preserve">Construcción del Plan de Aseguramiento de la Calidad </t>
  </si>
  <si>
    <t>Elaboración de instrumentos para la elaboración, ejecución y seguimiento de los planes de mejoras de las carreras</t>
  </si>
  <si>
    <t>1) Manual de procedimiento para la elaboración, ejecución y seguimiento del plan de mejoras de carreras.
2)  2 instrumentos para la elaboración del informe de seguimiento e informe final de ejecución del Plan de Mejoras</t>
  </si>
  <si>
    <t>LINK AL MEDIO DE VERIFICACIÓN PUBLICADA EN LA PAG. WEB DE LA INSTITUCIÓN</t>
  </si>
  <si>
    <t>P1. Infraestructura y equipamiento de matriz, extensiones, campus y sedes para una educación de calidad y fortalecimiento institucional</t>
  </si>
  <si>
    <t xml:space="preserve">A1. Gestión y seguimiento de los proyectos de investigación implementados. </t>
  </si>
  <si>
    <t>P2. Centro de Innovación Emprendimiento y Convenciones-CIEC</t>
  </si>
  <si>
    <t>84 GESTIÓN DE LA VINCULACIÓN CON LA COLECTIVIDAD</t>
  </si>
  <si>
    <t>https://departamentos.uleam.edu.ec/financiero-universidad/files/2025/02/INFORME-DE-PROCESOS-_-COMPRAS-PUBLICAS-_-CONSEJO-PART-CIUD-2024.pdf</t>
  </si>
  <si>
    <t>1 ADMINISTRACIÓN CENTRAL</t>
  </si>
  <si>
    <t>Docente de Inglés</t>
  </si>
  <si>
    <t>Felicitaciones a las autoridades y directores por proponer nuevas ofertas académicas pensando en el desarrollo sostenible de las ciudades y en el área rural.</t>
  </si>
  <si>
    <t xml:space="preserve">Lucha por una armonía en sus docentes, lucha por la capacitación en sus estudiantes, lucha por extender la educación más allá de Manabí, se ha visto la Sede en Santo Domingo y eso  hace que la universidad sea Regional. </t>
  </si>
  <si>
    <t>La universidad  está en mejores manos, es importante la capacitación constante que se realiza en cada fin de semestre, lo cual actualiza y fortalece la academia.</t>
  </si>
  <si>
    <t xml:space="preserve">Se va por buen camino en donde la formación académica se privilegia, buscando que todas las personas en especial los estudiantes sean parte de un proceso de formación profesional. </t>
  </si>
  <si>
    <t>Investigaciones aterrizadas al territorio, a la comunidad, que los impactos que produzcan sean altamente positivos.</t>
  </si>
  <si>
    <t>Establecer políticas que garanticen la ejecución presupuestaria del presupuesto asignado para investigación.</t>
  </si>
  <si>
    <t>Excelente proceso educativo y que se sigan fortaleciendo la educación para un mejor futuro académico.</t>
  </si>
  <si>
    <t xml:space="preserve">La Gestión Institucional es notable con la mejora constante de los procesos y programas que la Uleam oferta a nivel nacional. </t>
  </si>
  <si>
    <t>Seguir dando las facilidades a los docentes y estudiantes para formación dentro de la investigación.</t>
  </si>
  <si>
    <t>Se necesita implementar incentivos para los investigadores.</t>
  </si>
  <si>
    <t>Que se signa trabajando y fortaleciendo en los proyectos de investigación.</t>
  </si>
  <si>
    <t>Capacitación a los docentes investigadores para que puedan acceder a los recursos económicos y continuar con los procesos de investigación.</t>
  </si>
  <si>
    <t>Seguir creciendo con las mejores publicaciones de alto nivel.</t>
  </si>
  <si>
    <t>Que la vinculación se adapte a la realidad del territorio, impactos positivos y que queden los proyectos en manos de la misma comunidad.</t>
  </si>
  <si>
    <t>Más proyectos de inclusión y proyectos multidisciplinarios entre facultades.</t>
  </si>
  <si>
    <t>Contribuir a la Internacionalización de la Institución, promoviendo el intercambio académico, la movilidad estudiantil y la colaboración con instituciones extranjeras, lo que enriquece la experiencia educativa y fomenta la diversidad cultural.</t>
  </si>
  <si>
    <t xml:space="preserve">Proyecto el pensamiento computacional y la enseñanza del idioma inglés para el desarrollo de competencias en los estudiantes de la educaicón básica media en las  unidades educativas de Chone. </t>
  </si>
  <si>
    <t>Continuar  creando ese vínculo con las comunidades que ayudan a estar integrados con la comunidad.</t>
  </si>
  <si>
    <t>3.935 aspirantes que mediante el proceso de admisión regulado por Senescyt, aprobaron la Nivelación en 2024-1, 3.073 aspirantes que mediante el proceso de admisión regulado por Senescyt, aprobaron la Nivelación en 2024-2.</t>
  </si>
  <si>
    <t>Se garantiza a mujeres y hombres de pueblos y nacionalidades, el acceso universal, permanecia y promoción, sin discriminación alguna, a la Educación Superior</t>
  </si>
  <si>
    <t>1.561 estudiantes accedieron a becas, en donde el 67,35% corresponde a mujeres y el 32,65% a hombres.</t>
  </si>
  <si>
    <t>Se implementaron acciones para que las personas con discapacidad accedan a servicios de salud, en igualdad de condiciones de las demás personas.</t>
  </si>
  <si>
    <t>69 estudiantes con discapacidad accedieron al programa de becas de la Uleam</t>
  </si>
  <si>
    <t>Garantizar a las mujeres y hombres con discapacidad una educación inclusiva de calidad y calidez, así como la oportunidad de aprendizaje a lo largo de la vida, 107 estudiantes accedieron a servicios de salud.</t>
  </si>
  <si>
    <t>1.438 participantes en las charlas de Políticas de Bienestar Estudiantil para lograr una Universidad inclusiva, equitativa y solidaria, en igualdad de género</t>
  </si>
  <si>
    <t>Debido a que la metodología de trabajo de la Nivelación es de forma virtual, 2.313 aspirantes (30,01% en relación al total de 7.008), que su lugar de residencia no correspondía al campus de la carrera del cupo obtenido, tuvieron la oportunidad de participar  en el curso de nivelación sin necesidad de movilizarse a otros cantones, logrando aprobar la misma.</t>
  </si>
  <si>
    <t>150 usuarios atendidos en aciones afirmativas e inclusión social para los estudiantes</t>
  </si>
  <si>
    <t>Monserrate Alcívar Cedeño</t>
  </si>
  <si>
    <t>Con oficio No. 060-DPPDI-RTH-2025 de 10 de febrero de 2025 se procede a solicitar al Señor Rector, la aprobación del cronograma de actividades a ejecutarse en el proceso de Rendición de Cuentas 2024, y a la vez designar el Equipo Técnico para la presentación de resultados preliminares de la Rendición de Cuentas 2024 de la Uleam de acuerdo con RESOLUCIÓN No. CPCCS-PLE-SG-007-E-2025-0070 de 28 de febrero de 2025 emitida por el Consejo de Participación Ciudadana y Control Social (CPCCS). 
Con Memorándum n.º: Uleam-R-2025-0038-M de 10 de febrero de 2025 el Señor Rector designa el Equipo Técnico que se encargará de la organización del proceso de Rendición de Cuentas 2024.  
Con Oficios enviados al Equipo Técnico del Proceso de Rendición de Cuentas 2024, se convocó a la reunión de trabajo el 08 de abril de 2025 a las 10h00 am vía Zoom: https://cedia.zoom.us/j/81360464231</t>
  </si>
  <si>
    <t>La Dirección de Planificación, Proyectos y Desarrollo Institucional, diseña el cronograma de ejecución del proceso de rendición de cuentas 2024 de acuerdo con RESOLUCIÓN No. CPCCS-PLE-SG-007-E-2025-0070 de 28 de febrero de 2025 emitida por el Consejo de Participación Ciudadana y Control Social (CPCCS).</t>
  </si>
  <si>
    <t>El formulario de Rendición de Cuentas 2024 se completa con la información proporcionada por las unidades orgánicas académicas y administrativas según sus competencias y atribuciones.</t>
  </si>
  <si>
    <t>Se consolida la información enviada por las unidades orgánicas académicas y administrativas de acuerdo a resultados logrados en el periodo 2024, resultados para la elaboración del informe narrativo de rendición de cuentas 2024.</t>
  </si>
  <si>
    <t xml:space="preserve">Difusión a través de nuestra página web institucional, correos electrónicos institucionales a toda la comunidad universitaria, redes sociales alternativa y oficiales al público en general. </t>
  </si>
  <si>
    <r>
      <rPr>
        <sz val="8"/>
        <color rgb="FF000000"/>
        <rFont val="Arial"/>
        <family val="2"/>
      </rPr>
      <t>L</t>
    </r>
    <r>
      <rPr>
        <sz val="8"/>
        <color rgb="FFFF0000"/>
        <rFont val="Arial"/>
        <family val="2"/>
      </rPr>
      <t>os aportes ciudadanos alcanzados durante la ejecución de la audiencia pública de rendición de cu</t>
    </r>
    <r>
      <rPr>
        <sz val="8"/>
        <color rgb="FF000000"/>
        <rFont val="Arial"/>
        <family val="2"/>
      </rPr>
      <t xml:space="preserve">entas 2024, se sistematizaron y se consolidaron por funciones sustantivas, obteniendo los siguientes aportes/sugerencias: 
</t>
    </r>
    <r>
      <rPr>
        <b/>
        <sz val="8"/>
        <color rgb="FF000000"/>
        <rFont val="Arial"/>
        <family val="2"/>
      </rPr>
      <t xml:space="preserve">FUNCIÓN FORMACIÓN: 
</t>
    </r>
    <r>
      <rPr>
        <sz val="8"/>
        <color rgb="FF000000"/>
        <rFont val="Arial"/>
        <family val="2"/>
      </rPr>
      <t xml:space="preserve">
</t>
    </r>
    <r>
      <rPr>
        <b/>
        <sz val="8"/>
        <color rgb="FF000000"/>
        <rFont val="Arial"/>
        <family val="2"/>
      </rPr>
      <t xml:space="preserve">FUNCIÓN INVESTIGACIÓN: 
</t>
    </r>
    <r>
      <rPr>
        <sz val="8"/>
        <color rgb="FF000000"/>
        <rFont val="Arial"/>
        <family val="2"/>
      </rPr>
      <t xml:space="preserve">
</t>
    </r>
    <r>
      <rPr>
        <b/>
        <sz val="8"/>
        <color rgb="FF000000"/>
        <rFont val="Arial"/>
        <family val="2"/>
      </rPr>
      <t xml:space="preserve">FUNCIÓN VINCULACIÓN: 
FUNCIÓN ADMINISTRACIÓN CENTRAL:  
</t>
    </r>
  </si>
  <si>
    <t>https://departamentos.uleam.edu.ec/leydetransparenciapublica/rendicion-de-cuentas-2024/</t>
  </si>
  <si>
    <t>5,40%
(26.316)</t>
  </si>
  <si>
    <t>0,91%
(10.109)</t>
  </si>
  <si>
    <t>33
(197 proyectos)</t>
  </si>
  <si>
    <t>3
(74 proyectos)</t>
  </si>
  <si>
    <t>Se programó para el periodo 2024 cumplir con el 2% de los docentes con suficiencia en el Idioma inglés en el nivel B1, de la cual 23 docentes se encuentran cursando estudios de inglés en el Instituto de Idiomas de la universidad.</t>
  </si>
  <si>
    <t>A la culminación del periodo 2024, se capacitaron un total de 947 docentes logrando superar la meta al 100% de la planta docente de la institución, ejecutando el plan de capacitación de la matriz, extensiones, campus y Unidad Académica Técnica y Tecnológica, Educación Virtual y Otras Modalidades de Estudios-UNITEV.</t>
  </si>
  <si>
    <t xml:space="preserve">De enero a diciembre de 2024 en lo que respecta a la oferta de cuarto nivel, se matricularon 564 profesionales de los diferentes programas de maestrías que ofrece la institución, este resultado representa un incremento del 56,66% por encima de lo programado, lo que equivale a 204 maestrantes adicionales respecto a las metas establecidas inicialmente lo que refleja la efectividad de las estrategias implementadas para fortalecer la captación de estudiantes en programas de postgrado. </t>
  </si>
  <si>
    <t>Se graduaron un total de 782 maestrantes titulados que responden a 24 programas de maestrías que se ejecutan tanto en matriz como extensiones con actas debidamente legalizadas, que frente a lo planificado existe un excedente de 392 profesionales graduados duplicando la meta programada, destacando la eficiencia y calidad de los programas académicos y los esfuerzos institucionales por fomentar la culminación exitosa de los estudios de postgrados.</t>
  </si>
  <si>
    <t xml:space="preserve">El CES aprobó 3 programas de maestría para el periodo 2024, como se indica a continuación: 
Maestría en Derecho con mención en Derecho y Proceso Electoral (Sede Matriz Manta y Sede Santo Domingo)
Maestría en Comunicación Política con mención en Gobernanzas y Procesos Electorales (Sede Matriz Manta)
Maestría en Bienestar Laboral y Servicios Sociales (Sede Matriz Manta)
</t>
  </si>
  <si>
    <t>En el periodo 2024 se realizaron 56 publicaciones de artículos, libros, capítulos de libros revisados por pares en revistas indexadas resultados de los trabajos de titulación de cuarto nivel.</t>
  </si>
  <si>
    <t xml:space="preserve">Se realizó 16 eventos de los diferentes programas de maestrías, resultados de los proyectos de vinculación de postgrado. </t>
  </si>
  <si>
    <t xml:space="preserve">En el Sistema de Gestión de la Ciencias-CGC 2024 contiene 46 programas en ejecución, 197 proyectos de investigación, con incremento del 20,12% a diferencia del 2023 que contaba con 164 proyectos.  Participaron 657 docentes entre líderes y miembros, 1.091 estudiantes; los proyectos fueron ejecutados por 40 carreras de 11 unidades académicas, quienes sostienen y fortalecen la Gestión de la Investigación Institucional, cumpliéndose con el 100% de la meta programada.   </t>
  </si>
  <si>
    <t xml:space="preserve">Se realizó la entrega de 858 reconocimientos a docentes y estudiantes de grado y pregrado en función de su productividad científica e investigadora, de los cuales 593 son docentes investigadores de las diferentes unidades académicas, clasificados en: Artículos de Impacto Mundial Q1 y Q2: 53; Artículos de Impacto Mundial Q3, Q4, Q0: 122; Impacto Regional, Libros y Capítulos de Libros: 662; Proyectos de Investigación Finalizados: 8; Revistas Científicas Institucionales: 13 
Con un incremento de 168 docentes investigadores beneficiados con incentivos en comparación con el periodo 2023 que fue de 425 docentes investigadores. </t>
  </si>
  <si>
    <t>Se efectuó 1 evento institucional para la difusión de resultados de los proyectos de investigación ejecutados en las Facultades, Extensiones, Campus y Unidad Técnica y Tecnológica.</t>
  </si>
  <si>
    <t xml:space="preserve">En el periodo 2024, se realizó registro de propiedad intelectual de cuatro (5) softwares institucionales y son los siguientes:
*Sistema Web de conteo rápido
*Prototipo ECOCUBIERTA ULEAM-PED-001 Construcción de un módulo arquitectónico destinado a mejorar el espacio público en la comunidad de El Churo, ubicadoa en la parroquia Cojimíes del Cantón Pedernales.
*Mobiliario arquitectónico y urbano multifuncional plegable y movible *Plan de Marketing en la práctica, guía para su elaboración
*Marketing.
</t>
  </si>
  <si>
    <t>En el año 2024 se realizaron 6 publicaciones producto del resultado de los proyectos de vinculación que han permitido presentar 4 artículos y 2 libros; sin embargo, la meta programada eran 10 publicaciones que equivale el 60% de la meta establecida.</t>
  </si>
  <si>
    <t xml:space="preserve">Se suscribieron 8 Convenios cumpliendo el 100% de la meta programada, los cuales son: Ministerio de Inclusión Económica y Social; López Sánchez Services Travel S.A.S, Fundación Mingas por el mar; Agencia de viajes KV travel S.A.; Gobierno Autónomo Descentralizado Municipal del Cantón Junín; Asociación de Trabajadores Autónomo en el expendio de productos varios del mercado Los Esteros; Asociación Agropecuaria Mi Campo y el Hospital Básico Chone, permitiendo potenciar los proyectos de vinculación y fomentar el emprendimiento dentro de la universidad y en la comunidad. </t>
  </si>
  <si>
    <t xml:space="preserve">El área de infraestructura y redes ha cumplido de manera efectiva con sus objetivos al llevar a cabo diversas actividades clave para mejorar y mantener los sistemas de comunicación y conectividad de la institución, se ha logrado un impacto significativo en la eficiencia de los servicios tecnológicos;  además, el seguimiento al tendido de fibra óptica y el aprovisionamiento de infraestructura para el sistema de seguridad electrónica refuerzan el compromiso de la sección con la calidad y continuidad de los servicios. </t>
  </si>
  <si>
    <t>Se realizaron un total de 20 capacitaciones, abordando una amplia variedad de temas de relevancia tanto para el personal administrativo y de servicio de nuestra institución. 
El número total fue de 1.670 participaciones, evidenciando un compromiso significativo en el impulso de la formación y el desarrollo de los recursos humanos en nuestra institución. Lo que permitió cumplir con el 100% de las capacitaciones programadas en el Plan de capacitaciones del año 2024.</t>
  </si>
  <si>
    <t>3.840 estudiantes atendidos en las diversas especialidades de salud.</t>
  </si>
  <si>
    <t xml:space="preserve">f.elcarmen@uleam.edu.ec  </t>
  </si>
  <si>
    <t>https://departamentos.uleam.edu.ec/financiero-universidad/files/2025/05/Ejecucion-de-Gastos-Reportes-Informacion-Agregada-2024.pdf</t>
  </si>
  <si>
    <t>https://departamentos.uleam.edu.ec/financiero-universidad/files/2025/05/Donaciones-periodo-2024-1.pdf</t>
  </si>
  <si>
    <t>https://departamentos.uleam.edu.ec/financiero-universidad/files/2025/05/Cumplimiento-de-Obligaciones-Patronales-y-Tributario-periodo-2024-1.pdf</t>
  </si>
  <si>
    <t>PUBLICACIÓN EN LA PÁG. WEB DE LOS CONTENIDOS ESTABLECIDOS EN EL ART. 7 DE LA LOTAIP</t>
  </si>
  <si>
    <t>https://departamentos.uleam.edu.ec/leydetransparenciapublica/transparencia-institucional-2/</t>
  </si>
  <si>
    <t>https://departamentos.uleam.edu.ec/leydetransparenciapublica/files/2025/05/DESIGNACION-DEL-EQUIPO-TECNICO-DE-RENDICION-DE-CUENTAS-2024.pdf</t>
  </si>
  <si>
    <t>https://departamentos.uleam.edu.ec/leydetransparenciapublica/files/2025/05/cronograma-del-proceso-de-rendicion-de-cuentas-2024.pdf</t>
  </si>
  <si>
    <t>https://departamentos.uleam.edu.ec/leydetransparenciapublica/files/2025/05/Acta-de-reunion-de-trabajo-de-Rendicion-de-Cuentas-2024.pdf</t>
  </si>
  <si>
    <t xml:space="preserve">Estudio, análisis y observación de los proyectos que existen en las facultades y los proyectos institucionales en coordinación con los delegados de las facultades y la dirección de Vinculación de la Universidad Laica Eloy Alfaro de Manabí.
Convocar a las facultades para que presenten nuevos proyectos de vinculación para el año 2024, con el compromiso y el  desarrollo social en la vinculación e investigación aplicada y el fortalecimiento de la relación con la comunidad. 
Promover proyectos que integren la vinculación, la investigación y la docencia universitaria en la solución de problemáticas locales y regionales. Con la finalidad de llevar el control adecuado, monitoreo, y así la gestión y administración de los recursos existente de cada proyecto sea eficiente, eficaz y oportuna, para lograr los objetivos planteados, y que por medio de esta lo lleve a viabilizar y encaminar los proyectos en los territorios </t>
  </si>
  <si>
    <t xml:space="preserve">Los principales resultados para el año 2024 fue alcanzar un total de intervenciones en el territorio de 937.823 personas, en los 74 proyectos que mantiene la Uleam.
En los proyectos de salud, se han proporcionado atenciones odontológicas a niños, niñas y personas de la tercera edad por medio de las 2 clínicas móviles que tiene la Uleam, atenciones médicas gratuitas, charlas educativas sobre prevención de enfermedades, y servicios de salud mental a más de 69.975 personas en la provincia de Manabí. 
Proyectos productivos se han capacitados a personas con técnicas de emprendimiento, agroindustria y desarrollo sostenible que han ayudado al desarrollo de los emprendimientos
impulsando la economía local y regional. 
Proyectos de conservación del medio ambiente, atesorando la flora y la fauna en la provincia de  Manabí como campañas de reciclaje y reforestación, contribuyendo a la protección y conservación de los recursos naturales en la provincia. 
Los proyectos de vinculación de la Universidad Laica Eloy Alfaro de Manabí han alcanzado avances  significativos en términos de impacto social, comunitario y académico en los 22 cantones de Manabí. 
 </t>
  </si>
  <si>
    <t xml:space="preserve">La participación de los docentes en vinculación con la sociedad es una de las actividades muy importantes dentro de esta función sustantiva de la educación superior, los docentes lideran el proceso de vinculación, desarrollan el asesoramiento y acompañamiento. 
Para el periodo 2024-1,  271 docentes participaron en vinculación, en el periodo 2024-2, 256 docentes, en total 527 docentes participaron en el año 2024 tanto de la matriz como en sus extensiones, con un total de 40.304  horas de dedicación en vinculación, estas equivalen a 19.808 horas en el periodo 2024-1, y  20.496 horas en el periodo 2024-2.
La socialización de resultados, los docentes se encargan de difundir los logros y resultados de las buenas prácticas de los proyectos de vinculación de la  Uleam.
Los docentes permiten que la Uleam cumpla con esta función sustantiva de vinculación con la sociedad al contribuir al desarrollo social, cultural y económico de la Provincia, facilitando el aprendizaje práctico de los estudiantes, fortaleciendo la correlación de la universidad y la comunidad.
Los docentes constituyen y proporcionan talleres, charlas y programas de capacitación para los miembros de la comunidad, beneficiando a la población, permitiendo que los docentes se incluyan activamente en el fortalecimiento de las competencias en cada una de las áreas, educación, salud, emprendimiento y desarrollo social.  </t>
  </si>
  <si>
    <t xml:space="preserve">Los estudiantes, junto con docentes contribuyeron a que 937.823 personas se capaciten y se beneficien con actividades educativas, salud, desarrollo social, económico, ambiental y tecnológico.  
Fomentar la participación activa de los estudiantes, en iniciativas que beneficien a las comunidades.
En el 2024 la participación de 7.961 estudiantes, 4.100 para el periodo 2024-1, y 3.861 para el  periodo 2024-2.
Los estudiantes comparten sus conocimientos y  habilidades con cada una de las personas en el territorio que fueron asignados.   
Los estudiantes contribuyeron con sus conocimientos adquiridos en las aulas de clases en compartir en talleres y cursos dirigidos a la comunidad, cubriendo temas como emprendimiento, salud preventiva, derechos humanos, competencias digitales, y habilidades técnicas.  
Se evidencia el aporte de cada uno de los estudiantes en los territorios intervenidos, el trabajo realizado con los proyectos de vinculación y emprendimiento resaltan y dan un valor significativo a los objetivos planteados en cada proyecto. 
Los estudiantes participaron activamente en los proyectos, obteniendo experiencia en práctica de vinculación que complementa en su formación académica.  </t>
  </si>
  <si>
    <t xml:space="preserve">Participación activa de los estudiantes en el diseño y ejecución de proyectos de vinculación que abordan necesidades específicas de las comunidades.
Los estudiantes se los incluyen en los proyectos en áreas como educación, salud, emprendimiento, desarrollo social, medio ambiente y tecnología, entre otros. 
Apoyar el desarrollo de proyectos que contribuyan a la sostenibilidad y el bienestar social, económico y cultural de los territorios. 
Levantamiento de información en los territorios a intervenir. 
Socialización y coordinación de la actividades y tareas, a realizar en los territorios.  
Apertura del sistema SAPIS en coordinación con los responsables,  líderes y supervisores de los proyectos.
Coordinar las capacitaciones con los estudiantes. 
Subir la las actividades y tareas al sistema “SAPIS”. 
Elaboración y presentación de sus informes físicos a los docentes y subir al sistema SAPIS. </t>
  </si>
  <si>
    <t>https://departamentos.uleam.edu.ec/departamento-planeamiento/files/2024/04/RESOLUCION-OCS-SE-002-No.004-2024-PRESUPUESTO-signed-signed.pdf</t>
  </si>
  <si>
    <t>Se dictaron varias conferencias que aportan a las líneas de investigación del Alma Mater, fortaleciendo los procesos de enseñanza-aprendizaje.</t>
  </si>
  <si>
    <t xml:space="preserve">Se ofertaron cupos para que los docentes de la ULEAM se perfeccionen en el idioma inglés. </t>
  </si>
  <si>
    <t xml:space="preserve">
12 carreras son aprobadas por el Consejo de Educación Superior-CES y son las siguientes: 
Comunicación  (Manta)
Nutrición y Dietética  (Manta, Chone)
Educación Básica Bilingüe (Manta)
Arqueología ( Manta, Sucre)
Diseño Textil e Indumentaria (Manta, Santo Domingo de los Tsáchilas)
Tecnología Superior Bienes Raíces (Manta, Santo Domingo de los Tsáchilas)
Tecnología Superior Metalmecánica  (Manta)
Educación Inclusiva (Manta)
Inicial Bilingüe  (Manta, Chone)
Gestión Hotelera Internacional   (Manta)
Entrenamiento Deportivo (Manta, Chone)
Turismo Sostenible (Manta, Sucre, Santo Domingo de los Tsáchilas)</t>
  </si>
  <si>
    <t>Se elaboró un Plan de Perfeccionamiento Docente para fortalecer los conocimientos de la planta docente</t>
  </si>
  <si>
    <t xml:space="preserve"> Se crearon ambientes que permitan mejorar los procesos de enseñanza-aprendizaje en beneficio de la comunidad universitaria.</t>
  </si>
  <si>
    <t>Extender la ULEAM a otros sectores de tal manera que estudiantes de otras regiones puedan optar por un cupo y prepararse para los desafíos futuros.</t>
  </si>
  <si>
    <t xml:space="preserve">https://uleaminvestigacion.org/JIIAC_2024/conferencias.html </t>
  </si>
  <si>
    <t xml:space="preserve">https://admision.uleam.edu.ec/oferta-academica-2024-1/ </t>
  </si>
  <si>
    <t xml:space="preserve">Se cuenta con proyectos de investigación aprobados por la institución para ejecución del año 2024. </t>
  </si>
  <si>
    <t xml:space="preserve">La Dirección de Investigación, ha diseñado y planificado la Convocatoria Institucional de Gestión de la Ciencia, a ejecutarse en el período fiscal 2024, con el fin de fortalecer el Sistema de Investigación Institucional que se sostiene en la estructura sistémica vigente: dominio – demandas (macro problemas priorizados en base  a las necesidades territoriales)  – líneas – grupos de investigación (binomio profesores-estudiantes) –
programas – proyectos – tareas científicas, sustentado
en la Planificación Estratégica de Investigación. </t>
  </si>
  <si>
    <t>https://departamentos.uleam.edu.ec/investigacion/files/2023/12/BASES-CONCEPTUALES-SGC-2024.pdf</t>
  </si>
  <si>
    <t>Se expidió el Reglamento Interno de Reconocimientos, Incentivos y Estímulos para el personal académico que cumple actividades de Investigación en la Universidad Laica Eloy Alfaro” de Manabí.</t>
  </si>
  <si>
    <t>https://departamentos.uleam.edu.ec/investigacion/files/2025/06/REGLAMENTO-INTERNO-DE-RECONOCIMIENTOS-INCENTIVOS-Y-ESTIMULOS.pdf</t>
  </si>
  <si>
    <t>Convocatoria Sistema Gestión de la Ciencia – 2024.</t>
  </si>
  <si>
    <t>https://departamentos.uleam.edu.ec/investigacion/convocatorias/</t>
  </si>
  <si>
    <t xml:space="preserve">Se realizó capacitación para los investigadores en colaboración con CEDIA. </t>
  </si>
  <si>
    <t>https://departamentos.uleam.edu.ec/investigacion/files/2025/06/TALLER-GESTION-DE-FONDOS-EXTERNOS-A-INVESTIGADORES.pdf</t>
  </si>
  <si>
    <t xml:space="preserve">Las publicaciones académicas del 2024, consolidada y
validada por la Dirección de Investigación, Publicaciones y Servicios Bibliográficos, es de 630 publicaciones generados por investigadores de las Facultades y Extensiones: 
Alto impacto 83 
Impacto regional 359 
Libros 68 
Capítulos de Libros 96
Producción artística 24 </t>
  </si>
  <si>
    <t>https://departamentos.uleam.edu.ec/investigacion/files/2025/06/INFORME-TECNICO-CARGA-DE-INFORMACION-SIIES-2024.pdf</t>
  </si>
  <si>
    <t xml:space="preserve">En cumplimiento de los compromisos institucionales asumidos para el año 2024, se estableció como objetivo prioritario aumentar la ejecución de proyectos con enfoque en inclusión y multidisciplinario.
Al cierre del periodo, se logró consolidar un total de 74 proyectos, distribuidos de la siguiente manera:
59 proyectos continuados desde el año 2023.
15 proyectos nuevos, entre los que sobresale el proyecto multidisciplinario de inclusión social:
"Creación e Implementación Operativa del COAI. Centro de Observación y Apoyo Inclusivo ULEAM".
Este último constituye un avance significativo para la universidad en materia de inclusión, al promover un espacio institucional de observación, análisis y acompañamiento para garantizar la atención integral a grupos en situación de vulnerabilidad. Asimismo, refleja el compromiso de la ULEAM con una educación superior más equitativa, diversa y articulada entre distintas disciplinas.
 </t>
  </si>
  <si>
    <t xml:space="preserve">El compromiso para el año 2024 fue fortalecer los vínculos con los GADS municipales y GADS parroquiales, CONAGOPARE, en la actualidad existe convenios específicos y convenios marco con los GADS municipales, de los 22 cantones de la provincia de Manabí el 80% cuenta con convenios vigentes con estas entidades. Además, de los 74 proyectos de vinculación con la colectividad, el 70 % están directamente relacionados con los GADS municipales y GADS parroquiales, lo que refleja un estrecho vínculo y cooperación continua con las autoridades locales para atender las necesidades territoriales. </t>
  </si>
  <si>
    <t xml:space="preserve">En el marco de la estrategia de internacionalización, la Universidad Laica Eloy Alfaro de Manabí (ULEAM) consolidó vínculos estratégicos con instituciones de alto prestigio internacional, entre ellas la Unión Latinoamericana de Extensión Universitaria (ULEU), la Universidad Central de Michigan, a través del programa “World Disney”, y la Universidad de Carolina del Sur. Estas alianzas tienen como propósito fomentar la movilidad académica y fortalecer los programas de intercambio de estudiantes y docentes, en coherencia con los objetivos de internacionalización de la educación superior. Durante el año 2024, la ULEAM participó en el FIEXPO Latin America 2024, uno de los eventos más relevantes del sector de reuniones, incentivos, congresos y exposiciones (MICE) en la región. En esta ocasión, la Directora de Vinculación y Emprendimiento representó oficialmente a la universidad, formando parte de la delegación del Buró Turístico de Manta. La participación tuvo como objetivo presentar una propuesta integral de desarrollo territorial para posicionar a Manta, Manabí y el Ecuador como destinos estratégicos para el turismo de convenciones. En este contexto, se socializó el proyecto del Centro de Convenciones del Pacífico, una iniciativa impulsada por la ULEAM que contempla la construcción de un espacio moderno, dotado de tecnología de vanguardia, con capacidad para albergar eventos de gran envergadura. Este centro busca convertirse en un referente regional para la dinamización de la economía local y la proyección internacional de la universidad. </t>
  </si>
  <si>
    <t>Actualmente, el proceso de vinculación con las comunidades cuenta con el apoyo de tres coordinadores territoriales de vinculación, quienes tienen a su cargo el peritaje y acercamiento directo con las poblaciones. Su labor incluye el levantamiento de diagnósticos participativos para identificar las principales necesidades de cada territorio. Así mismo las comisiones de cada facultad o extensiones tienen la disposición de visitar las comunidades.
A partir de estos diagnósticos, se elaboran los informes respectivos, los cuales permiten establecer vínculos directos con los líderes de los proyectos de facultades e institucionales. Con base en las necesidades detectadas y las experiencias previas, se organizan visitas a las comunidades, integrando a docentes y estudiantes responsables de ejecutar acciones formativas y de acompañamiento.
En el ámbito de la salud, cuando la situación lo requiere, se moviliza un contingente médico o una clínica móvil, asegurando una atención oportuna y especializada para las comunidades.</t>
  </si>
  <si>
    <t>https://departamentos.uleam.edu.ec/vinculacion-colectividad/matriz-logros-y-resultados-de-los-proyectos2024/</t>
  </si>
  <si>
    <t xml:space="preserve">2.327 usuarios atendidos en las diversas especialidades de salud, de los cuales el 80,96% corresponde a mestizos, el 0,10% corresponde a extranjeros  y el 18,94% que pertenece a los pueblos históricamente excluidos
 </t>
  </si>
  <si>
    <t xml:space="preserve">Complemento al Plan de Aseguramiento de la Calidad 2021-2025 </t>
  </si>
  <si>
    <t xml:space="preserve">Participación de docentes en los proyectos de Vinculación y Emprendimiento en el año 2024:
Solicitar a las facultades la denominación de roles dentro de cada carrera. RESPONSABLES, LIDERES  Y SUPERVISORES.
En coordinación con los docentes, delegados, líderes y supervisores, se socializó las actividades de vinculación para el periodo 2024 -1 y 2, y así poder  alcanzar las metas en los plazos establecidos en cada uno de los objetivos de los proyectos. 
Capacitación a los docentes según el rol que cumplen en los proyectos, esto en base a la   administración y manejo de las TIC del sistema “SAPIS”.
Coordinar el cronograma de las actividades y tareas de los Proyectos de Intervención Social y Emprendimiento.
Ingresar la información al sistema SAPIS. 
Coordinar las visitas a los territorios conjuntamente con los estudiantes y el sector donde va realizar la vinculación. 
Realizar las capacitaciones que  intervienen en los territorios. </t>
  </si>
  <si>
    <t xml:space="preserve">El número de estudiantes graduados en el periodo 2024, ascendió a 4.874 graduados o titulados de tercer nivel y técnicos superior de las diferentes Facultades, Extensiones, Campus y UNITEV, con un incremento de 25% en comparación con el año 2023.  La Secretaría de Educación Superior, Ciencia, Tecnología e Innovación – SENESCYT se registraron 5.187 títulos profesionales.  </t>
  </si>
  <si>
    <t xml:space="preserve">Se garantizó la formación de calidad e ingreso a la universidad, cumpliendo el proceso de matriculados, en el periodo académico 2024-1, fue de 25.220 y en el 2024-2 fue de 26.316 en función al calendario de actividades aprobado a las diferentes carreras de grado, técnicas y tecnológicas de las áreas del conocimiento de matriz, extensiones, sedes, campus y la Unidad Académica de Formación Técnica y Tecnológica, Educación Virtual y otras Modalidades de Estudios-UNITEV; con un incremento de 5,40% en comparación con el periodo académico 2023-2. </t>
  </si>
  <si>
    <t xml:space="preserve">Durante el periodo 2024, el Área de Admisión y Nivelación se acoge a las políticas públicas emitidas por la Secretaría Nacional de Educación Superior, Ciencias y Tecnologías-SENESCYT y el Reglamento Interno de la Uleam, las mismas fueron difundidas en las sesiones de inducción a estudiantes.  En el periodo 2024 (1) se ofertó 5.614 cupos y en el periodo 2024 (2) 4.495 cupos a través del sistema de inscripción y postulación Uleam en la matriz, extensiones, campus, sedes y UNITEV, danto un total de 10.109 cupos.  </t>
  </si>
  <si>
    <t>12 carreras fueron aprobadas por el Consejo de Educación Superior-CES y son las siguientes: 
Comunicación  (Manta)
Nutrición y Dietética  (Manta, Chone)
Educación Básica Bilingüe (Manta)
Arqueología ( Manta, Sucre)
Diseño Textil e Indumentaria (Manta, Santo Domingo de los Tsáchilas)
Tecnología Superior Bienes Raíces (Manta, Santo Domingo de los Tsáchilas)
Tecnología Superior Metalmecánica  (Manta)
Educación Inclusiva (Manta)
Inicial Bilingüe  (Manta, Chone)
Gestión Hotelera Internacional   (Manta)
Entrenamiento Deportivo (Manta, Chone)
Turismo Sostenible (Manta, Sucre, Santo Domingo de los Tsáchilas)</t>
  </si>
  <si>
    <t xml:space="preserve">La Producción Científica Institucional 2024, consolidada y validada por la Dirección de Investigación, Publicaciones y Servicios Bibliográficos, alcanzó un total de 630 productos científicos clasificados en: Impacto Mundial 83, Impacto Regional 359, Libros 68, Capítulos de Libros 96 y Obras Artísticas 24, generados por los investigadores de las Facultades y Extensiones.  </t>
  </si>
  <si>
    <t xml:space="preserve">74 proyectos de Vinculación ejecutados en los periodos académicos 2024-1 y 2024-2, con un incremento de 12,12% en relación con el año 2023, participaron 527 docentes y 7.961 estudiantes de las carreras por áreas del conocimiento de la matriz, extensiones y Unidad Académica de Formación Técnica y Tecnológica, Educación Virtual y otras Modalidades de Estudios-UNITEV, se beneficiaron un total de 937.823 en los proyectos de intervención social en las comunidades de los diferentes cantones de Manabí. </t>
  </si>
  <si>
    <t xml:space="preserve">Se realizó diseños multimedia, para la potencialización de la Imagen Institucional con sus componentes  sustantivos, productos que fueron difundidos en medios internos y externos. </t>
  </si>
  <si>
    <t>Mediante oficio  Uleam-SG-YRG-2024-1459-OF, de 31 de mayo de 2024, suscrito por la Secretaria General y el Director de Informática, en la que solicitó a la máxima autoridad el inicio de proceso: "SISTEMA DOCUMENTAL Y DE ARCHIVO PARA LA UNIVERSIDAD LAICA ELOY ALFARO DE MANABÍ”, el Señor Rector con Memorando n.°: Uleam-R-2024-0306-M de 04 de junio de 2024 autorizó el inicio del proceso siempre que exista la disponibilidad presupuestaria y de fondos, para  continuar con el trámite que corresponda en los procesos de contratación pública; y, mediante Memorandum N°. ULEAM-DCP-2024-0301-YEMS de  04 de diciembre del 2024  la delegada de Compras Públicas  comunica a la Secretaria General que  en atención a las Directrices para el Cierre del Ejercicio Fiscal 2024 y Apertura del Ejercicio Fiscal 2025 emitidas por el Ministerio de Economía y Finanzas, y considerando que esta IES ha concluido los procesos del periodo fiscal, informa que el proceso no alcanzó a realizar su publicación y ejecución.</t>
  </si>
  <si>
    <t xml:space="preserve">Durante el año 2024, desde el Área de Datos y Estadísticas de la Dirección de Bienestar, Admisión y Nivelación Universitaria (Dbanu), se desarrollaron y fortalecieron diversos sistemas informáticos institucionales con el propósito de optimizar los servicios dirigidos a la comunidad estudiantil y mejorar la toma de decisiones mediante la sistematización de información clave. Los sistemas ejecutados fueron los siguientes: 
Sistema de Gestión de Bienestar Estudiantil  (SBE) 
Sistema TASTY para la Empresa Pública Universitaria 
Sistema de Admisión y Nivelación Universitaria 
Para la implementación de estos sistemas, se definieron las etapas fundamentales de: Diseño y desarrollo,  Implementación, Soporte técnico y Evaluación </t>
  </si>
  <si>
    <t>https://uleam-my.sharepoint.com/personal/juan_munoz_uleam_edu_ec/_layouts/15/onedrive.aspx?id=%2Fpersonal%2Fjuan%5Fmunoz%5Fuleam%5Fedu%5Fec%2FDocuments%2FLISTADO%20DOCENTES%20INGLES%20ROSETTA%20%284%29%2Epdf&amp;parent=%2Fpersonal%2Fjuan%5Fmunoz%5Fuleam%5Fedu%5Fec%2FDocuments&amp;ga=1</t>
  </si>
  <si>
    <t>https://uleam-my.sharepoint.com/personal/juan_munoz_uleam_edu_ec/_layouts/15/onedrive.aspx?id=%2Fpersonal%2Fjuan%5Fmunoz%5Fuleam%5Fedu%5Fec%2FDocuments%2FINFORME%20CARRERAS%20NUEVAS%202024%2Epdf&amp;parent=%2Fpersonal%2Fjuan%5Fmunoz%5Fuleam%5Fedu%5Fec%2FDocuments&amp;ga=1</t>
  </si>
  <si>
    <t>https://uleam-my.sharepoint.com/personal/juan_munoz_uleam_edu_ec/_layouts/15/onedrive.aspx?id=%2Fpersonal%2Fjuan%5Fmunoz%5Fuleam%5Fedu%5Fec%2FDocuments%2FInforme%20de%20Ejecuci%C3%B3n%20TALLER%20SOSTENIBILIDAD%20EDUCATIVA%20DEL%20SIGLO%20XXI%2Epdf&amp;parent=%2Fpersonal%2Fjuan%5Fmunoz%5Fuleam%5Fedu%5Fec%2FDocuments&amp;ga=1</t>
  </si>
  <si>
    <t>https://www.uleam.edu.ec/uleam-inaugura-un-nuevo-laboratorio-de-investigacion-en-ciencias-de-la-salud/</t>
  </si>
  <si>
    <t>La oferta académica de tercer nivel ha tenido mucha demanda en la ULEAM, fortaleciendo los procesos educativos de la región y el país, por lo que se crearon varias carreras Técnicas y Tecnológicas</t>
  </si>
  <si>
    <t>Documento en preparación del  Procedimiento: Guía para la determinación, asignación y devengación de presupuesto para techos financieros destinados a programas y proyectos de investigación en función de la planificación y presupuesto de la ULEAM</t>
  </si>
  <si>
    <t xml:space="preserve">Como parte de los compromisos establecidos para el año 2024, se priorizó la creación de nuevos proyectos de vinculación orientados a atender las necesidades, problemáticas y realidades presentes en los territorios, se realiza las convocatorias por parte de la Dirección de Vinculación y Emprendimiento para que las facultades en conjunto con la comisión de vinculación, los representantes y líderes presenten proyectos de vinculación enmarcados en las problemáticas existentes de los territorios.
Dentro de esta convocatoria se logra aprobar 15 proyectos nuevos que ayudarán a la vinculación con la colectividad. </t>
  </si>
  <si>
    <t>La vinculación universitaria con GAD Municipales ayuda al desarrollo con la sociedad, el emprendimiento con las pequeñas y grandes empresas como los emprendedores que nacen a raiz de la necesidad latente.</t>
  </si>
  <si>
    <t xml:space="preserve">En el ámbito del proyecto el “Pensamiento computacional y la enseñanza del idioma inglés para el desarrollo de competencias en los estudiantes de la educación básica media en las unidades educativas de Chone”, se continuo con las capacitaciones a las unidades educativas de educación básica y media en la zona urbana y rural, fortaleciendo la enseñanza del idioma inglés en el Cantón Chone, logrando para el 2024 capacitar a 1.212 estudiantes educación básica media en las unidades educativas de Chone, permitiendo a los estudiantes de estas unidades educativas tener nuevas herramientas de enseñanzas y aprendizaje que le ayudará a fortalecer su educación en el idioma.  </t>
  </si>
  <si>
    <t>La Uleam para cumplir con las funciones misionales sustantivas en el 2024, considerando la programación PEDI 2021-2025  para ese ejercicio fiscal y lo implementó a través de su Plan Operativo Anual-POA y la ejecución financiera por su Presupuesto-PTO institucional, en ambos casos (POA y PTO) fueron aprobados con Resolución del Órgano Colegiado Superior OCS-SE-002-No.004-2024 de 17 de enero de 2024 por un monto inicial de USD 66.042.255,31 dólares al ser un año electoral y prorrogado, cuya ejecución al término del periodo 2024 fue de USD 71.638.928,72 dólares que representó el 96.77% del valor programado del PEDI para ese año. Sin embargo, se logró la eficiencia y calidad en el cumplimiento de los objetivos, metas y resultados esperados en su operación fiscal que en su mayor parte fue destinada a proyectos de inversión incrementando el patrimonio de la universidad y garantizando su funcionamiento que permitió la entrega de los servicios y productos que brinda la universidad como se indicó anteriormente.
El Plan Operativo Anual-POA y Presupuesto-PTO  al final del periodo 2024, ascendieron a USD 71.638.928,72 dólares con un incremento del 7.66% equivalente a USD 5.059.267,83 dólares, frente al inicial, compuestos de: programas y actividades destinadas a las operaciones de las funciones sustantivas recurrentes en la planificación y gastos corrientes en las finanzas; así como a proyectos y actividades de inversión que permiten el crecimiento patrimonial y/o formación de capital de trabajo de las mismas funciones sustantivas. Bajo este contexto los programas, proyectos y actividades (PPA) ejecutados por cada unidad orgánica sea académica y administrativa reflejan el cumplimiento de sus objetivos estratégicos y operativos con sus respectivas metas en el POA alcanzando el 99.99%  sobre la base de los compromisos adquiridos en el presupuesto considerando los contratos civiles debidamente legalizados por sus autoridades; en tanto, el PTO ejecutó el 99.25% de sus asignaciones a través de la entrega de bienes, obras y servicios prestados a la sociedad civil y comunidad universitaria</t>
  </si>
  <si>
    <t>Híbrida</t>
  </si>
  <si>
    <t>Unidad Académica de  FormaciónTécnica y Tecnológica, Educación Virtual y otras Modalidades de Estudios-UNITEV</t>
  </si>
  <si>
    <t>0968472702</t>
  </si>
  <si>
    <t>Periodo Académico 2024-I</t>
  </si>
  <si>
    <t>Periodo Académico 2024-II</t>
  </si>
  <si>
    <t>NO HA EXISTIDO</t>
  </si>
  <si>
    <t>https://departamentos.uleam.edu.ec/departamento-planeamiento/files/2023/04/4-ULEAM-PLAN-ESTRATETICO-DE-DESARROLLO-INSTITUCIONAL-2021-2025.pdf</t>
  </si>
  <si>
    <t>En Educación Continua se realizaron 5 cursos: ALUMNI, Panel Foro, Programa de Educación Continua dirigida a la comunidad educativa, Rhinoceros y Grasshopper 2024, Arquitectura y contexto: Diferentes aproximaciones, participaron  las Facultades de Ciencias Sociales, Derecho y Bienestar;  Ingeniería, Industria y Arquitectura, beneficiando a 880 participantes en la matriz de la universidad.</t>
  </si>
  <si>
    <t>https://departamentos.uleam.edu.ec/investigacion/files/2025/06/SGC-2024-RENDICION-DE-CUENTAS-alcance.pdf</t>
  </si>
  <si>
    <t>https://departamentos.uleam.edu.ec/investigacion/files/2025/06/PROCEDIMIENTO-PRESUPUESTO-INVESTIGACION-2.pdf</t>
  </si>
  <si>
    <t>https://departamentos.uleam.edu.ec/comunicacion-e-imagen/files/2025/07/1.-INFORME-DE-GESTION-COMUNICACIONAL.pdf</t>
  </si>
  <si>
    <t xml:space="preserve">
La Dirección de Planificación, Proyectos y Desarrollo Institucional, procedió a solicitar a las unidades orgánicas académicas y administrativas el informe de gestión del periodo 2024; asímismo, se revisó las evidencias cargadas en el POA 2024 en la herramienta" ULEAM PLANIFICA".
Se procedió con el levantamiento, análisis y validación de la gestión realizada por las unidades orgánicas académicas y administrativas de la Uleam en el período fiscal 2024.
Se revisó los informes de seguimiento y evaluación trimestral y anual de la Planificación y Presupuesto Institucional, informes que fueron enviados a los entes rectores  de la Planificación</t>
  </si>
  <si>
    <t>https://departamentos.uleam.edu.ec/vinculacion-colectividad/informe-de-gestion-2024/</t>
  </si>
  <si>
    <t>https://departamentos.uleam.edu.ec/leydetransparenciapublica/files/2025/06/Acta-reunion-con-Equipo-Tecnico-aprobacion-del-Informe-de-Rendicion-de-Cuentas-2024.pdf</t>
  </si>
  <si>
    <t xml:space="preserve">Se envía a las Unidades Orgánicas Académicas y  Administrativas el Informe Preliminar de Rendición de Cuentas 2024 previo a la aprobación y deliberación del señor Rector, a fin de que se sirvan realizar la revisión y emitir sus observaciones, recomendaciones, sugerencias, o complementar resultados.
Se realiza la socialización interna con el equipo técnico de Rendición de Cuentas 2024, donde se aprueba el informe para la  presentación al señor Rector.
Se envía al Señor Rector de la Uleam el Informe de Rendición de Cuentas 2024-IRC, formulario en Excel del formato IRC del Consejo de Participación Ciudadana y Control Social-CPCCS y presentación del citado informe. </t>
  </si>
  <si>
    <t xml:space="preserve">La Universidad Laica Eloy Alfaro de Manabí rindió cuenta en el plazo establecido conforme a cronograma establecido por el Consejo de Participación Ciudadana y Control Social-CPCCS y cronograma de actividades a ejecutarse en el proceso de Rendición de Cuentas 2024 de la universidad aprobada por el señor Rector. </t>
  </si>
  <si>
    <t>Después de la deliberación de audiencia pública de Rendición de Cuentas 2024, la ciudadanía realizó sus comentarios y aportes en el momento de la deliberación, así mismo se abrieron canales oficiales de la Uleam, enlaces donde la ciudadanía registraron los aportes, opiniones y sugerencias.</t>
  </si>
  <si>
    <t>Se realizó la entrega del Informe de Rendición de Cuentas 2024, a través del sistema informático del CPCCS y de manera oficial mediante escrito al Presidente del Consejo de Educación Superior-CES, Secretario de Educación Superior, Ciencia, Tecnología e Innovación-SENESCYT y Consejo de Aseguramiento de la Calidad de la Educación Superior-CACES, (se publica el formulario en la página web de la institución: www.uleam.edu.ec); así mismo, ingresado en el "Sistema de Acompañamiento Previo para Recolección de Información- SAPPRI" del CES</t>
  </si>
  <si>
    <t>11 de julio de 2025</t>
  </si>
  <si>
    <t>https://departamentos.uleam.edu.ec/leydetransparenciapublica/files/2025/07/Informe-Preliminar-de-Rendicion-de-Cuentas-2024-ULEAM-1.pdf</t>
  </si>
  <si>
    <r>
      <t xml:space="preserve">La Universidad Laica Eloy Alfaro de Manabí, realizó el evento audiencia pública de rendición de cuentas 2024, </t>
    </r>
    <r>
      <rPr>
        <sz val="8"/>
        <rFont val="Arial"/>
        <family val="2"/>
      </rPr>
      <t>el 11 de julio de 2025 de mane</t>
    </r>
    <r>
      <rPr>
        <sz val="8"/>
        <color rgb="FF000000"/>
        <rFont val="Arial"/>
        <family val="2"/>
      </rPr>
      <t>ra presencial y virtual, ante las autoridades gubernamentales, al Órgano Colegiado Superior, comunidad universitaria y sociedad civil en general.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</si>
</sst>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42">
    <font>
      <sz val="11"/>
      <color theme="1"/>
      <name val="Calibri"/>
      <charset val="134"/>
      <scheme val="minor"/>
    </font>
    <font>
      <b/>
      <sz val="8"/>
      <color theme="1"/>
      <name val="Arial"/>
      <family val="2"/>
    </font>
    <font>
      <sz val="8"/>
      <color theme="1"/>
      <name val="Arial"/>
      <family val="2"/>
    </font>
    <font>
      <sz val="7"/>
      <color theme="1"/>
      <name val="Arial"/>
      <family val="2"/>
    </font>
    <font>
      <sz val="11"/>
      <color theme="1"/>
      <name val="Arial"/>
      <family val="2"/>
    </font>
    <font>
      <b/>
      <sz val="11"/>
      <color theme="1"/>
      <name val="Arial"/>
      <family val="2"/>
    </font>
    <font>
      <sz val="9"/>
      <color rgb="FF000000"/>
      <name val="Arial"/>
      <family val="2"/>
    </font>
    <font>
      <sz val="7"/>
      <color rgb="FF000000"/>
      <name val="Arial"/>
      <family val="2"/>
    </font>
    <font>
      <sz val="7"/>
      <color rgb="FF808080"/>
      <name val="Arial"/>
      <family val="2"/>
    </font>
    <font>
      <sz val="11"/>
      <color rgb="FF7F7F7F"/>
      <name val="Arial"/>
      <family val="2"/>
    </font>
    <font>
      <sz val="8"/>
      <color rgb="FF7F7F7F"/>
      <name val="Arial"/>
      <family val="2"/>
    </font>
    <font>
      <sz val="7"/>
      <color rgb="FFFFFFFF"/>
      <name val="Arial"/>
      <family val="2"/>
    </font>
    <font>
      <sz val="6"/>
      <color rgb="FF000000"/>
      <name val="Arial"/>
      <family val="2"/>
    </font>
    <font>
      <sz val="5"/>
      <color rgb="FF808080"/>
      <name val="Arial"/>
      <family val="2"/>
    </font>
    <font>
      <sz val="8"/>
      <color rgb="FF808080"/>
      <name val="Arial"/>
      <family val="2"/>
    </font>
    <font>
      <sz val="6"/>
      <color rgb="FF808080"/>
      <name val="Arial"/>
      <family val="2"/>
    </font>
    <font>
      <sz val="6.5"/>
      <color rgb="FF000000"/>
      <name val="Arial"/>
      <family val="2"/>
    </font>
    <font>
      <sz val="11"/>
      <color theme="1"/>
      <name val="Calibri"/>
      <family val="2"/>
      <scheme val="minor"/>
    </font>
    <font>
      <sz val="7"/>
      <name val="Arial"/>
      <family val="2"/>
    </font>
    <font>
      <u/>
      <sz val="11"/>
      <color theme="10"/>
      <name val="Calibri"/>
      <family val="2"/>
      <scheme val="minor"/>
    </font>
    <font>
      <sz val="8"/>
      <name val="Arial"/>
      <family val="2"/>
    </font>
    <font>
      <u/>
      <sz val="8"/>
      <color theme="10"/>
      <name val="Calibri"/>
      <family val="2"/>
      <scheme val="minor"/>
    </font>
    <font>
      <sz val="8"/>
      <color theme="1"/>
      <name val="Arial"/>
      <family val="2"/>
    </font>
    <font>
      <sz val="10"/>
      <color theme="1"/>
      <name val="Calibri"/>
      <family val="2"/>
      <scheme val="minor"/>
    </font>
    <font>
      <b/>
      <sz val="8"/>
      <name val="Arial"/>
      <family val="2"/>
    </font>
    <font>
      <b/>
      <sz val="8"/>
      <color theme="1"/>
      <name val="Arial"/>
      <family val="2"/>
    </font>
    <font>
      <sz val="8"/>
      <color theme="1"/>
      <name val="Calibri"/>
      <family val="2"/>
      <scheme val="minor"/>
    </font>
    <font>
      <sz val="8"/>
      <color rgb="FF000000"/>
      <name val="Arial"/>
      <family val="2"/>
    </font>
    <font>
      <b/>
      <sz val="7"/>
      <color rgb="FFFFFFFF"/>
      <name val="Arial"/>
      <family val="2"/>
    </font>
    <font>
      <b/>
      <sz val="6"/>
      <color rgb="FFFFFFFF"/>
      <name val="Arial"/>
      <family val="2"/>
    </font>
    <font>
      <sz val="11"/>
      <color theme="1"/>
      <name val="Calibri"/>
      <family val="2"/>
      <scheme val="minor"/>
    </font>
    <font>
      <b/>
      <sz val="7"/>
      <color theme="0"/>
      <name val="Arial"/>
      <family val="2"/>
    </font>
    <font>
      <b/>
      <sz val="7"/>
      <color theme="1"/>
      <name val="Arial"/>
      <family val="2"/>
    </font>
    <font>
      <b/>
      <sz val="7"/>
      <color rgb="FFFF0000"/>
      <name val="Arial"/>
      <family val="2"/>
    </font>
    <font>
      <u/>
      <sz val="8"/>
      <color theme="10"/>
      <name val="Arial"/>
      <family val="2"/>
    </font>
    <font>
      <sz val="8"/>
      <name val="Calibri"/>
      <family val="2"/>
      <scheme val="minor"/>
    </font>
    <font>
      <b/>
      <sz val="8"/>
      <color rgb="FF000000"/>
      <name val="Arial"/>
      <family val="2"/>
    </font>
    <font>
      <b/>
      <sz val="9"/>
      <color rgb="FFFFFFFF"/>
      <name val="Arial"/>
      <family val="2"/>
    </font>
    <font>
      <sz val="8"/>
      <color rgb="FFFF0000"/>
      <name val="Arial"/>
      <family val="2"/>
    </font>
    <font>
      <b/>
      <u/>
      <sz val="8"/>
      <color rgb="FFC00000"/>
      <name val="Arial"/>
      <family val="2"/>
    </font>
    <font>
      <b/>
      <sz val="8"/>
      <color rgb="FFC00000"/>
      <name val="Arial"/>
      <family val="2"/>
    </font>
    <font>
      <sz val="9"/>
      <name val="Calibri"/>
      <family val="2"/>
      <scheme val="minor"/>
    </font>
  </fonts>
  <fills count="7">
    <fill>
      <patternFill patternType="none"/>
    </fill>
    <fill>
      <patternFill patternType="gray125"/>
    </fill>
    <fill>
      <patternFill patternType="solid">
        <fgColor rgb="FF5B9BD5"/>
        <bgColor indexed="64"/>
      </patternFill>
    </fill>
    <fill>
      <patternFill patternType="solid">
        <fgColor rgb="FFFFFFFF"/>
        <bgColor indexed="64"/>
      </patternFill>
    </fill>
    <fill>
      <patternFill patternType="solid">
        <fgColor theme="0"/>
        <bgColor indexed="64"/>
      </patternFill>
    </fill>
    <fill>
      <patternFill patternType="solid">
        <fgColor theme="0" tint="-4.9989318521683403E-2"/>
        <bgColor indexed="64"/>
      </patternFill>
    </fill>
    <fill>
      <patternFill patternType="solid">
        <fgColor rgb="FFFF0000"/>
        <bgColor indexed="64"/>
      </patternFill>
    </fill>
  </fills>
  <borders count="17">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rgb="FFD2D2D2"/>
      </left>
      <right/>
      <top/>
      <bottom/>
      <diagonal/>
    </border>
    <border>
      <left style="thin">
        <color auto="1"/>
      </left>
      <right style="thin">
        <color auto="1"/>
      </right>
      <top/>
      <bottom/>
      <diagonal/>
    </border>
    <border>
      <left/>
      <right style="thin">
        <color auto="1"/>
      </right>
      <top/>
      <bottom/>
      <diagonal/>
    </border>
  </borders>
  <cellStyleXfs count="4">
    <xf numFmtId="0" fontId="0" fillId="0" borderId="0"/>
    <xf numFmtId="43" fontId="17" fillId="0" borderId="0" applyFont="0" applyFill="0" applyBorder="0" applyAlignment="0" applyProtection="0"/>
    <xf numFmtId="0" fontId="19" fillId="0" borderId="0" applyNumberFormat="0" applyFill="0" applyBorder="0" applyAlignment="0" applyProtection="0"/>
    <xf numFmtId="9" fontId="30" fillId="0" borderId="0" applyFont="0" applyFill="0" applyBorder="0" applyAlignment="0" applyProtection="0"/>
  </cellStyleXfs>
  <cellXfs count="383">
    <xf numFmtId="0" fontId="0" fillId="0" borderId="0" xfId="0"/>
    <xf numFmtId="0" fontId="1" fillId="0" borderId="0" xfId="0" applyFont="1" applyAlignment="1">
      <alignment vertical="center"/>
    </xf>
    <xf numFmtId="0" fontId="2" fillId="0" borderId="0" xfId="0" applyFont="1"/>
    <xf numFmtId="0" fontId="3" fillId="0" borderId="0" xfId="0" applyFont="1"/>
    <xf numFmtId="0" fontId="4" fillId="0" borderId="0" xfId="0" applyFont="1"/>
    <xf numFmtId="0" fontId="6" fillId="0" borderId="0" xfId="0" applyFont="1" applyAlignment="1">
      <alignment vertical="center"/>
    </xf>
    <xf numFmtId="0" fontId="7" fillId="0" borderId="2" xfId="0" applyFont="1" applyBorder="1" applyAlignment="1">
      <alignment vertical="center" wrapText="1"/>
    </xf>
    <xf numFmtId="0" fontId="2" fillId="0" borderId="0" xfId="0" applyFont="1" applyAlignment="1">
      <alignment horizontal="left" vertical="center" indent="1"/>
    </xf>
    <xf numFmtId="0" fontId="1" fillId="0" borderId="0" xfId="0" applyFont="1" applyAlignment="1">
      <alignment horizontal="left" vertical="center" indent="1"/>
    </xf>
    <xf numFmtId="0" fontId="11" fillId="2" borderId="2" xfId="0" applyFont="1" applyFill="1" applyBorder="1" applyAlignment="1">
      <alignment horizontal="center" vertical="center" wrapText="1"/>
    </xf>
    <xf numFmtId="0" fontId="12" fillId="0" borderId="0" xfId="0" applyFont="1" applyAlignment="1">
      <alignment horizontal="left"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4" fillId="0" borderId="0" xfId="0" applyFont="1" applyAlignment="1">
      <alignment horizontal="center"/>
    </xf>
    <xf numFmtId="0" fontId="13" fillId="0" borderId="0" xfId="0" applyFont="1" applyAlignment="1">
      <alignment horizontal="center" vertical="center" wrapText="1"/>
    </xf>
    <xf numFmtId="0" fontId="13" fillId="0" borderId="0" xfId="0" applyFont="1" applyAlignment="1">
      <alignment vertical="center" wrapText="1"/>
    </xf>
    <xf numFmtId="0" fontId="10" fillId="0" borderId="0" xfId="0" applyFont="1" applyAlignment="1">
      <alignment horizontal="left" vertical="top" wrapText="1"/>
    </xf>
    <xf numFmtId="0" fontId="14" fillId="0" borderId="0" xfId="0" applyFont="1" applyAlignment="1">
      <alignment horizontal="center" vertical="center" wrapText="1"/>
    </xf>
    <xf numFmtId="0" fontId="12" fillId="0" borderId="0" xfId="0" applyFont="1" applyAlignment="1">
      <alignment horizontal="left" vertical="center" indent="1"/>
    </xf>
    <xf numFmtId="0" fontId="16" fillId="0" borderId="0" xfId="0" applyFont="1" applyAlignment="1">
      <alignment vertical="center"/>
    </xf>
    <xf numFmtId="0" fontId="18" fillId="0" borderId="2" xfId="0" applyFont="1" applyBorder="1" applyAlignment="1">
      <alignment vertical="center" wrapText="1"/>
    </xf>
    <xf numFmtId="0" fontId="20" fillId="0" borderId="2" xfId="0" applyFont="1" applyBorder="1" applyAlignment="1">
      <alignment vertical="top" wrapText="1"/>
    </xf>
    <xf numFmtId="0" fontId="20" fillId="0" borderId="2" xfId="0" applyFont="1" applyBorder="1" applyAlignment="1">
      <alignment horizontal="center" vertical="top" wrapText="1"/>
    </xf>
    <xf numFmtId="1" fontId="20" fillId="0" borderId="2" xfId="0" applyNumberFormat="1" applyFont="1" applyBorder="1" applyAlignment="1">
      <alignment horizontal="center" vertical="center" wrapText="1"/>
    </xf>
    <xf numFmtId="0" fontId="20" fillId="0" borderId="2" xfId="0" applyFont="1" applyBorder="1" applyAlignment="1">
      <alignment vertical="center" wrapText="1"/>
    </xf>
    <xf numFmtId="0" fontId="20" fillId="0" borderId="2" xfId="0" applyFont="1" applyBorder="1" applyAlignment="1">
      <alignment horizontal="center" vertical="center" wrapText="1"/>
    </xf>
    <xf numFmtId="0" fontId="20" fillId="0" borderId="2" xfId="0" applyFont="1" applyBorder="1" applyAlignment="1">
      <alignment horizontal="center" vertical="center"/>
    </xf>
    <xf numFmtId="0" fontId="22" fillId="0" borderId="2" xfId="0" applyFont="1" applyBorder="1" applyAlignment="1">
      <alignment vertical="center" wrapText="1"/>
    </xf>
    <xf numFmtId="0" fontId="20" fillId="0" borderId="2" xfId="0" applyFont="1" applyBorder="1" applyAlignment="1">
      <alignment horizontal="right" vertical="center" wrapText="1"/>
    </xf>
    <xf numFmtId="0" fontId="20" fillId="0" borderId="2" xfId="0" applyFont="1" applyBorder="1" applyAlignment="1">
      <alignment horizontal="justify" vertical="center" wrapText="1"/>
    </xf>
    <xf numFmtId="9" fontId="22" fillId="0" borderId="2" xfId="0" applyNumberFormat="1" applyFont="1" applyBorder="1" applyAlignment="1">
      <alignment horizontal="center" vertical="center"/>
    </xf>
    <xf numFmtId="10" fontId="22" fillId="0" borderId="2" xfId="0" applyNumberFormat="1" applyFont="1" applyBorder="1" applyAlignment="1">
      <alignment horizontal="center" vertical="center"/>
    </xf>
    <xf numFmtId="10" fontId="25" fillId="0" borderId="2" xfId="0" applyNumberFormat="1" applyFont="1" applyBorder="1" applyAlignment="1">
      <alignment horizontal="center" vertical="center"/>
    </xf>
    <xf numFmtId="4" fontId="20" fillId="0" borderId="2" xfId="0" applyNumberFormat="1" applyFont="1" applyBorder="1" applyAlignment="1">
      <alignment horizontal="center"/>
    </xf>
    <xf numFmtId="4" fontId="20" fillId="0" borderId="2" xfId="0" applyNumberFormat="1" applyFont="1" applyBorder="1" applyAlignment="1">
      <alignment horizontal="right"/>
    </xf>
    <xf numFmtId="3" fontId="20" fillId="0" borderId="2" xfId="0" applyNumberFormat="1" applyFont="1" applyBorder="1" applyAlignment="1">
      <alignment horizontal="center"/>
    </xf>
    <xf numFmtId="1" fontId="20" fillId="0" borderId="2" xfId="0" applyNumberFormat="1" applyFont="1" applyBorder="1" applyAlignment="1">
      <alignment horizontal="center"/>
    </xf>
    <xf numFmtId="1" fontId="24" fillId="0" borderId="2" xfId="0" applyNumberFormat="1" applyFont="1" applyBorder="1" applyAlignment="1">
      <alignment horizontal="center"/>
    </xf>
    <xf numFmtId="4" fontId="24" fillId="0" borderId="2" xfId="0" applyNumberFormat="1" applyFont="1" applyBorder="1" applyAlignment="1">
      <alignment horizontal="right"/>
    </xf>
    <xf numFmtId="3" fontId="24" fillId="0" borderId="2" xfId="0" applyNumberFormat="1" applyFont="1" applyBorder="1" applyAlignment="1">
      <alignment horizontal="center"/>
    </xf>
    <xf numFmtId="0" fontId="28" fillId="2" borderId="2" xfId="0" applyFont="1" applyFill="1" applyBorder="1" applyAlignment="1">
      <alignment horizontal="center" vertical="center" wrapText="1"/>
    </xf>
    <xf numFmtId="0" fontId="26" fillId="0" borderId="2" xfId="0" applyFont="1" applyBorder="1" applyAlignment="1">
      <alignment horizontal="center" vertical="center"/>
    </xf>
    <xf numFmtId="9" fontId="2" fillId="4" borderId="2" xfId="0" applyNumberFormat="1" applyFont="1" applyFill="1" applyBorder="1" applyAlignment="1">
      <alignment horizontal="center" vertical="center"/>
    </xf>
    <xf numFmtId="3" fontId="20" fillId="0" borderId="2" xfId="0" applyNumberFormat="1" applyFont="1" applyBorder="1" applyAlignment="1">
      <alignment horizontal="right" vertical="center" wrapText="1"/>
    </xf>
    <xf numFmtId="3" fontId="20" fillId="0" borderId="2" xfId="0" applyNumberFormat="1" applyFont="1" applyBorder="1" applyAlignment="1">
      <alignment vertical="center" wrapText="1"/>
    </xf>
    <xf numFmtId="0" fontId="18" fillId="3" borderId="0" xfId="0" applyFont="1" applyFill="1" applyAlignment="1">
      <alignment horizontal="left" vertical="center" wrapText="1"/>
    </xf>
    <xf numFmtId="0" fontId="18" fillId="3" borderId="0" xfId="0" applyFont="1" applyFill="1" applyAlignment="1">
      <alignment horizontal="center" vertical="center" wrapText="1"/>
    </xf>
    <xf numFmtId="0" fontId="18" fillId="0" borderId="2" xfId="0" applyFont="1" applyBorder="1" applyAlignment="1">
      <alignment horizontal="center" vertical="center" wrapText="1"/>
    </xf>
    <xf numFmtId="0" fontId="2" fillId="0" borderId="2" xfId="0" applyFont="1" applyBorder="1" applyAlignment="1">
      <alignment horizontal="center" vertical="center"/>
    </xf>
    <xf numFmtId="0" fontId="28" fillId="2" borderId="2" xfId="0" applyFont="1" applyFill="1" applyBorder="1" applyAlignment="1">
      <alignment vertical="center" wrapText="1"/>
    </xf>
    <xf numFmtId="9" fontId="2" fillId="0" borderId="2" xfId="0" applyNumberFormat="1" applyFont="1" applyBorder="1" applyAlignment="1">
      <alignment horizontal="center" vertical="center"/>
    </xf>
    <xf numFmtId="0" fontId="20" fillId="3" borderId="2" xfId="0" applyFont="1" applyFill="1" applyBorder="1" applyAlignment="1">
      <alignment horizontal="center" vertical="center" wrapText="1"/>
    </xf>
    <xf numFmtId="0" fontId="28" fillId="2" borderId="2" xfId="0" applyFont="1" applyFill="1" applyBorder="1" applyAlignment="1">
      <alignment horizontal="center" vertical="top" wrapText="1"/>
    </xf>
    <xf numFmtId="0" fontId="2" fillId="0" borderId="2" xfId="0" applyFont="1" applyBorder="1" applyAlignment="1">
      <alignment horizontal="center"/>
    </xf>
    <xf numFmtId="0" fontId="8" fillId="0" borderId="0" xfId="0" applyFont="1" applyAlignment="1">
      <alignment horizontal="right" vertical="center" wrapText="1"/>
    </xf>
    <xf numFmtId="0" fontId="3" fillId="4" borderId="0" xfId="0" applyFont="1" applyFill="1"/>
    <xf numFmtId="0" fontId="3" fillId="0" borderId="0" xfId="0" applyFont="1" applyAlignment="1">
      <alignment vertical="center"/>
    </xf>
    <xf numFmtId="0" fontId="2" fillId="0" borderId="2" xfId="0" applyFont="1" applyBorder="1"/>
    <xf numFmtId="0" fontId="3" fillId="0" borderId="0" xfId="0" applyFont="1" applyAlignment="1">
      <alignment horizontal="center"/>
    </xf>
    <xf numFmtId="4" fontId="4" fillId="0" borderId="0" xfId="0" applyNumberFormat="1" applyFont="1"/>
    <xf numFmtId="10" fontId="20" fillId="4" borderId="2" xfId="3" applyNumberFormat="1" applyFont="1" applyFill="1" applyBorder="1" applyAlignment="1">
      <alignment horizontal="right" vertical="center" wrapText="1"/>
    </xf>
    <xf numFmtId="0" fontId="27" fillId="4" borderId="2" xfId="0" applyFont="1" applyFill="1" applyBorder="1" applyAlignment="1">
      <alignment horizontal="center" vertical="center" wrapText="1"/>
    </xf>
    <xf numFmtId="0" fontId="20" fillId="0" borderId="0" xfId="0" applyFont="1" applyAlignment="1">
      <alignment horizontal="center" vertical="center" wrapText="1"/>
    </xf>
    <xf numFmtId="0" fontId="27" fillId="0" borderId="0" xfId="0" applyFont="1" applyAlignment="1">
      <alignment horizontal="left" vertical="center" wrapText="1"/>
    </xf>
    <xf numFmtId="0" fontId="27" fillId="4" borderId="0" xfId="0" applyFont="1" applyFill="1" applyAlignment="1">
      <alignment horizontal="center" vertical="center" wrapText="1"/>
    </xf>
    <xf numFmtId="0" fontId="20" fillId="0" borderId="0" xfId="0" applyFont="1" applyAlignment="1">
      <alignment horizontal="center" vertical="center"/>
    </xf>
    <xf numFmtId="0" fontId="2" fillId="0" borderId="2" xfId="0" applyFont="1" applyBorder="1" applyAlignment="1">
      <alignment vertical="center" wrapText="1"/>
    </xf>
    <xf numFmtId="0" fontId="1" fillId="0" borderId="2" xfId="0" applyFont="1" applyBorder="1" applyAlignment="1">
      <alignment vertical="center" wrapText="1"/>
    </xf>
    <xf numFmtId="3" fontId="22" fillId="0" borderId="2" xfId="0" applyNumberFormat="1" applyFont="1" applyBorder="1" applyAlignment="1">
      <alignment horizontal="right" vertical="center" wrapText="1"/>
    </xf>
    <xf numFmtId="1" fontId="23" fillId="0" borderId="2" xfId="1" applyNumberFormat="1" applyFont="1" applyBorder="1" applyAlignment="1">
      <alignment horizontal="right" vertical="center"/>
    </xf>
    <xf numFmtId="3" fontId="22" fillId="4" borderId="2" xfId="0" applyNumberFormat="1" applyFont="1" applyFill="1" applyBorder="1" applyAlignment="1">
      <alignment horizontal="right" vertical="center" wrapText="1"/>
    </xf>
    <xf numFmtId="1" fontId="20" fillId="0" borderId="2" xfId="0" applyNumberFormat="1" applyFont="1" applyBorder="1" applyAlignment="1">
      <alignment horizontal="right" vertical="center" wrapText="1"/>
    </xf>
    <xf numFmtId="3" fontId="1" fillId="4" borderId="2" xfId="0" applyNumberFormat="1" applyFont="1" applyFill="1" applyBorder="1" applyAlignment="1">
      <alignment horizontal="right" vertical="center" wrapText="1"/>
    </xf>
    <xf numFmtId="3" fontId="1" fillId="0" borderId="2" xfId="0" applyNumberFormat="1" applyFont="1" applyBorder="1" applyAlignment="1">
      <alignment horizontal="right" vertical="center" wrapText="1"/>
    </xf>
    <xf numFmtId="3" fontId="24" fillId="0" borderId="2" xfId="0" applyNumberFormat="1" applyFont="1" applyBorder="1" applyAlignment="1">
      <alignment horizontal="right" vertical="center" wrapText="1"/>
    </xf>
    <xf numFmtId="1" fontId="20" fillId="0" borderId="2" xfId="3" applyNumberFormat="1" applyFont="1" applyBorder="1" applyAlignment="1">
      <alignment horizontal="right" vertical="center" wrapText="1"/>
    </xf>
    <xf numFmtId="10" fontId="20" fillId="0" borderId="2" xfId="3" applyNumberFormat="1" applyFont="1" applyBorder="1" applyAlignment="1">
      <alignment vertical="center" wrapText="1"/>
    </xf>
    <xf numFmtId="10" fontId="20" fillId="0" borderId="2" xfId="3" applyNumberFormat="1" applyFont="1" applyBorder="1" applyAlignment="1">
      <alignment horizontal="right" vertical="center" wrapText="1"/>
    </xf>
    <xf numFmtId="10" fontId="20" fillId="0" borderId="2" xfId="0" applyNumberFormat="1" applyFont="1" applyBorder="1" applyAlignment="1">
      <alignment horizontal="right" vertical="center" wrapText="1"/>
    </xf>
    <xf numFmtId="3" fontId="20" fillId="0" borderId="2" xfId="3" applyNumberFormat="1" applyFont="1" applyBorder="1" applyAlignment="1">
      <alignment horizontal="right" vertical="center" wrapText="1"/>
    </xf>
    <xf numFmtId="0" fontId="29" fillId="2" borderId="2" xfId="0" applyFont="1" applyFill="1" applyBorder="1" applyAlignment="1">
      <alignment horizontal="center" vertical="center" wrapText="1"/>
    </xf>
    <xf numFmtId="4" fontId="20" fillId="0" borderId="2" xfId="0" applyNumberFormat="1" applyFont="1" applyBorder="1" applyAlignment="1">
      <alignment horizontal="right" vertical="center"/>
    </xf>
    <xf numFmtId="4" fontId="24" fillId="0" borderId="2" xfId="0" applyNumberFormat="1" applyFont="1" applyBorder="1" applyAlignment="1">
      <alignment horizontal="right" vertical="center"/>
    </xf>
    <xf numFmtId="4" fontId="24" fillId="4" borderId="2" xfId="0" applyNumberFormat="1" applyFont="1" applyFill="1" applyBorder="1" applyAlignment="1">
      <alignment horizontal="right" vertical="center"/>
    </xf>
    <xf numFmtId="2" fontId="4" fillId="0" borderId="0" xfId="0" applyNumberFormat="1" applyFont="1"/>
    <xf numFmtId="0" fontId="5" fillId="0" borderId="0" xfId="0" applyFont="1"/>
    <xf numFmtId="4" fontId="5" fillId="0" borderId="0" xfId="0" applyNumberFormat="1" applyFont="1"/>
    <xf numFmtId="4" fontId="20" fillId="0" borderId="2" xfId="0" applyNumberFormat="1" applyFont="1" applyBorder="1"/>
    <xf numFmtId="0" fontId="27" fillId="0" borderId="2" xfId="0" applyFont="1" applyBorder="1" applyAlignment="1">
      <alignment horizontal="center" vertical="center" wrapText="1"/>
    </xf>
    <xf numFmtId="0" fontId="4" fillId="4" borderId="0" xfId="0" applyFont="1" applyFill="1"/>
    <xf numFmtId="0" fontId="20" fillId="4" borderId="2" xfId="0" applyFont="1" applyFill="1" applyBorder="1" applyAlignment="1">
      <alignment horizontal="left" vertical="center" wrapText="1"/>
    </xf>
    <xf numFmtId="0" fontId="20" fillId="4" borderId="2" xfId="0" applyFont="1" applyFill="1" applyBorder="1" applyAlignment="1">
      <alignment vertical="center" wrapText="1"/>
    </xf>
    <xf numFmtId="0" fontId="20" fillId="4" borderId="2" xfId="0" applyFont="1" applyFill="1" applyBorder="1" applyAlignment="1">
      <alignment vertical="top" wrapText="1"/>
    </xf>
    <xf numFmtId="1" fontId="20" fillId="4" borderId="2" xfId="0" applyNumberFormat="1" applyFont="1" applyFill="1" applyBorder="1" applyAlignment="1">
      <alignment horizontal="center" vertical="center" wrapText="1"/>
    </xf>
    <xf numFmtId="0" fontId="22" fillId="4" borderId="2" xfId="0" applyFont="1" applyFill="1" applyBorder="1" applyAlignment="1">
      <alignment vertical="center" wrapText="1"/>
    </xf>
    <xf numFmtId="0" fontId="20" fillId="5" borderId="2" xfId="0" applyFont="1" applyFill="1" applyBorder="1" applyAlignment="1">
      <alignment horizontal="left" vertical="center" wrapText="1"/>
    </xf>
    <xf numFmtId="0" fontId="20" fillId="5" borderId="2" xfId="0" applyFont="1" applyFill="1" applyBorder="1" applyAlignment="1">
      <alignment vertical="center" wrapText="1"/>
    </xf>
    <xf numFmtId="1" fontId="20" fillId="5" borderId="2" xfId="0" applyNumberFormat="1" applyFont="1" applyFill="1" applyBorder="1" applyAlignment="1">
      <alignment horizontal="center" vertical="center" wrapText="1"/>
    </xf>
    <xf numFmtId="0" fontId="2" fillId="5" borderId="2" xfId="0" applyFont="1" applyFill="1" applyBorder="1" applyAlignment="1">
      <alignment vertical="center" wrapText="1"/>
    </xf>
    <xf numFmtId="3" fontId="22" fillId="5" borderId="2" xfId="0" applyNumberFormat="1" applyFont="1" applyFill="1" applyBorder="1" applyAlignment="1">
      <alignment horizontal="right" vertical="center" wrapText="1"/>
    </xf>
    <xf numFmtId="0" fontId="2" fillId="4" borderId="2" xfId="0" applyFont="1" applyFill="1" applyBorder="1" applyAlignment="1">
      <alignment vertical="center" wrapText="1"/>
    </xf>
    <xf numFmtId="0" fontId="32" fillId="4" borderId="0" xfId="0" applyFont="1" applyFill="1" applyAlignment="1">
      <alignment horizontal="left" vertical="center" indent="1"/>
    </xf>
    <xf numFmtId="4" fontId="20" fillId="0" borderId="2" xfId="0" applyNumberFormat="1" applyFont="1" applyBorder="1" applyAlignment="1">
      <alignment horizontal="center" vertical="center"/>
    </xf>
    <xf numFmtId="0" fontId="20" fillId="0" borderId="9" xfId="0" applyFont="1" applyBorder="1" applyAlignment="1">
      <alignment horizontal="center" vertical="center" wrapText="1"/>
    </xf>
    <xf numFmtId="0" fontId="1" fillId="6" borderId="0" xfId="0" applyFont="1" applyFill="1" applyAlignment="1">
      <alignment horizontal="left" vertical="center" indent="1"/>
    </xf>
    <xf numFmtId="4" fontId="20" fillId="0" borderId="0" xfId="0" applyNumberFormat="1" applyFont="1" applyAlignment="1">
      <alignment horizontal="center"/>
    </xf>
    <xf numFmtId="4" fontId="20" fillId="0" borderId="13" xfId="0" applyNumberFormat="1" applyFont="1" applyBorder="1" applyAlignment="1">
      <alignment horizontal="right" vertical="center"/>
    </xf>
    <xf numFmtId="4" fontId="20" fillId="0" borderId="7" xfId="0" applyNumberFormat="1" applyFont="1" applyBorder="1" applyAlignment="1">
      <alignment horizontal="right" vertical="center"/>
    </xf>
    <xf numFmtId="10" fontId="20" fillId="4" borderId="2" xfId="0" applyNumberFormat="1" applyFont="1" applyFill="1" applyBorder="1" applyAlignment="1">
      <alignment horizontal="center" vertical="center"/>
    </xf>
    <xf numFmtId="3" fontId="20" fillId="0" borderId="2" xfId="0" applyNumberFormat="1" applyFont="1" applyBorder="1" applyAlignment="1">
      <alignment horizontal="center" vertical="center" wrapText="1"/>
    </xf>
    <xf numFmtId="0" fontId="20" fillId="4" borderId="2" xfId="0" applyFont="1" applyFill="1" applyBorder="1" applyAlignment="1">
      <alignment horizontal="right" vertical="center" wrapText="1"/>
    </xf>
    <xf numFmtId="0" fontId="28" fillId="2" borderId="9" xfId="0" applyFont="1" applyFill="1" applyBorder="1" applyAlignment="1">
      <alignment horizontal="center" vertical="center" wrapText="1"/>
    </xf>
    <xf numFmtId="10" fontId="41" fillId="0" borderId="2" xfId="0" applyNumberFormat="1" applyFont="1" applyBorder="1" applyAlignment="1">
      <alignment horizontal="right" vertical="center" wrapText="1"/>
    </xf>
    <xf numFmtId="0" fontId="32" fillId="4" borderId="0" xfId="0" applyFont="1" applyFill="1" applyAlignment="1">
      <alignment horizontal="left" vertical="center"/>
    </xf>
    <xf numFmtId="0" fontId="8" fillId="4" borderId="0" xfId="0" applyFont="1" applyFill="1" applyAlignment="1">
      <alignment horizontal="center" vertical="center" wrapText="1"/>
    </xf>
    <xf numFmtId="0" fontId="2" fillId="0" borderId="2" xfId="0" applyFont="1" applyBorder="1" applyAlignment="1">
      <alignment horizontal="justify" vertical="center" wrapText="1"/>
    </xf>
    <xf numFmtId="0" fontId="15" fillId="0" borderId="0" xfId="0" applyFont="1" applyAlignment="1">
      <alignment horizontal="center" vertical="center" wrapText="1"/>
    </xf>
    <xf numFmtId="0" fontId="4" fillId="0" borderId="0" xfId="0" applyFont="1" applyAlignment="1">
      <alignment horizontal="center"/>
    </xf>
    <xf numFmtId="0" fontId="28" fillId="2" borderId="2"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0" fillId="4" borderId="5" xfId="0" applyFont="1" applyFill="1" applyBorder="1" applyAlignment="1">
      <alignment horizontal="justify" vertical="center" wrapText="1"/>
    </xf>
    <xf numFmtId="0" fontId="20" fillId="4" borderId="6" xfId="0" applyFont="1" applyFill="1" applyBorder="1" applyAlignment="1">
      <alignment horizontal="justify" vertical="center" wrapText="1"/>
    </xf>
    <xf numFmtId="0" fontId="20" fillId="4" borderId="7" xfId="0" applyFont="1" applyFill="1" applyBorder="1" applyAlignment="1">
      <alignment horizontal="justify" vertical="center" wrapText="1"/>
    </xf>
    <xf numFmtId="0" fontId="21" fillId="0" borderId="5" xfId="2" applyFont="1" applyBorder="1" applyAlignment="1">
      <alignment horizontal="justify" vertical="center"/>
    </xf>
    <xf numFmtId="0" fontId="34" fillId="0" borderId="6" xfId="2" applyFont="1" applyBorder="1" applyAlignment="1">
      <alignment horizontal="justify" vertical="center"/>
    </xf>
    <xf numFmtId="0" fontId="34" fillId="0" borderId="7" xfId="2" applyFont="1" applyBorder="1" applyAlignment="1">
      <alignment horizontal="justify" vertical="center"/>
    </xf>
    <xf numFmtId="0" fontId="2" fillId="0" borderId="5" xfId="0" applyFont="1" applyBorder="1" applyAlignment="1">
      <alignment horizontal="justify"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1" fillId="0" borderId="6" xfId="2" applyFont="1" applyBorder="1" applyAlignment="1">
      <alignment horizontal="justify" vertical="center"/>
    </xf>
    <xf numFmtId="0" fontId="21" fillId="0" borderId="7" xfId="2" applyFont="1" applyBorder="1" applyAlignment="1">
      <alignment horizontal="justify"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8" xfId="0" applyFont="1" applyBorder="1" applyAlignment="1">
      <alignment horizontal="left" vertical="center" wrapText="1"/>
    </xf>
    <xf numFmtId="0" fontId="20" fillId="0" borderId="1" xfId="0" applyFont="1" applyBorder="1" applyAlignment="1">
      <alignment horizontal="left" vertical="center" wrapText="1"/>
    </xf>
    <xf numFmtId="0" fontId="20" fillId="0" borderId="0" xfId="0" applyFont="1" applyAlignment="1">
      <alignment horizontal="left" vertical="center" wrapText="1"/>
    </xf>
    <xf numFmtId="0" fontId="20" fillId="0" borderId="16" xfId="0" applyFont="1" applyBorder="1" applyAlignment="1">
      <alignment horizontal="left" vertical="center" wrapText="1"/>
    </xf>
    <xf numFmtId="0" fontId="20" fillId="0" borderId="3"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5" xfId="0" applyFont="1" applyBorder="1" applyAlignment="1">
      <alignment horizontal="justify" vertical="center" wrapText="1"/>
    </xf>
    <xf numFmtId="0" fontId="20" fillId="0" borderId="6" xfId="0" applyFont="1" applyBorder="1" applyAlignment="1">
      <alignment horizontal="justify" vertical="center" wrapText="1"/>
    </xf>
    <xf numFmtId="0" fontId="20" fillId="0" borderId="7" xfId="0" applyFont="1" applyBorder="1" applyAlignment="1">
      <alignment horizontal="justify" vertical="center" wrapText="1"/>
    </xf>
    <xf numFmtId="0" fontId="28" fillId="2" borderId="1" xfId="0" applyFont="1" applyFill="1" applyBorder="1" applyAlignment="1">
      <alignment horizontal="center" vertical="center" wrapText="1"/>
    </xf>
    <xf numFmtId="0" fontId="28" fillId="2" borderId="0" xfId="0" applyFont="1" applyFill="1" applyAlignment="1">
      <alignment horizontal="center" vertical="center" wrapText="1"/>
    </xf>
    <xf numFmtId="0" fontId="20" fillId="0" borderId="2" xfId="0" applyFont="1" applyBorder="1" applyAlignment="1">
      <alignment horizontal="justify" vertical="center" wrapText="1"/>
    </xf>
    <xf numFmtId="0" fontId="20" fillId="0" borderId="2" xfId="0" applyFont="1" applyBorder="1" applyAlignment="1">
      <alignment horizontal="left" vertical="center"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4" borderId="2" xfId="0" applyFont="1" applyFill="1" applyBorder="1" applyAlignment="1">
      <alignment horizontal="justify" vertical="center" wrapText="1"/>
    </xf>
    <xf numFmtId="0" fontId="21" fillId="4" borderId="5" xfId="2" applyFont="1" applyFill="1" applyBorder="1" applyAlignment="1">
      <alignment horizontal="justify" vertical="center"/>
    </xf>
    <xf numFmtId="0" fontId="21" fillId="4" borderId="6" xfId="2" applyFont="1" applyFill="1" applyBorder="1" applyAlignment="1">
      <alignment horizontal="justify" vertical="center"/>
    </xf>
    <xf numFmtId="0" fontId="21" fillId="4" borderId="7" xfId="2" applyFont="1" applyFill="1" applyBorder="1" applyAlignment="1">
      <alignment horizontal="justify" vertical="center"/>
    </xf>
    <xf numFmtId="0" fontId="27" fillId="0" borderId="2" xfId="0" applyFont="1" applyBorder="1" applyAlignment="1">
      <alignment horizontal="left" vertical="center" wrapText="1"/>
    </xf>
    <xf numFmtId="0" fontId="29" fillId="2" borderId="5"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0" fillId="4" borderId="12" xfId="0" applyFont="1" applyFill="1" applyBorder="1" applyAlignment="1">
      <alignment horizontal="center" vertical="center" wrapText="1"/>
    </xf>
    <xf numFmtId="3" fontId="20" fillId="0" borderId="9" xfId="0" applyNumberFormat="1" applyFont="1" applyBorder="1" applyAlignment="1">
      <alignment horizontal="center" vertical="center" wrapText="1"/>
    </xf>
    <xf numFmtId="3" fontId="20" fillId="0" borderId="13" xfId="0" applyNumberFormat="1" applyFont="1" applyBorder="1" applyAlignment="1">
      <alignment horizontal="center"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8" xfId="0" applyFont="1" applyBorder="1" applyAlignment="1">
      <alignment horizontal="left" vertical="center" wrapText="1"/>
    </xf>
    <xf numFmtId="0" fontId="27" fillId="0" borderId="10" xfId="0" applyFont="1" applyBorder="1" applyAlignment="1">
      <alignment horizontal="left" vertical="center" wrapText="1"/>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1" fillId="0" borderId="5" xfId="2"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justify" vertical="center"/>
    </xf>
    <xf numFmtId="0" fontId="2" fillId="0" borderId="4" xfId="0" applyFont="1" applyBorder="1" applyAlignment="1">
      <alignment horizontal="justify" vertical="center"/>
    </xf>
    <xf numFmtId="0" fontId="2" fillId="0" borderId="8" xfId="0" applyFont="1" applyBorder="1" applyAlignment="1">
      <alignment horizontal="justify" vertical="center"/>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20" fillId="4" borderId="5" xfId="0" applyFont="1" applyFill="1" applyBorder="1" applyAlignment="1">
      <alignment horizontal="left" vertical="center" wrapText="1"/>
    </xf>
    <xf numFmtId="0" fontId="20" fillId="4" borderId="6" xfId="0" applyFont="1" applyFill="1" applyBorder="1" applyAlignment="1">
      <alignment horizontal="left" vertical="center" wrapText="1"/>
    </xf>
    <xf numFmtId="0" fontId="20" fillId="4" borderId="7" xfId="0" applyFont="1" applyFill="1" applyBorder="1" applyAlignment="1">
      <alignment horizontal="left" vertical="center" wrapText="1"/>
    </xf>
    <xf numFmtId="0" fontId="20" fillId="0" borderId="13" xfId="0" applyFont="1" applyBorder="1" applyAlignment="1">
      <alignment horizontal="left" vertical="center" wrapText="1"/>
    </xf>
    <xf numFmtId="4" fontId="20" fillId="0" borderId="8" xfId="0" applyNumberFormat="1" applyFont="1" applyBorder="1" applyAlignment="1">
      <alignment horizontal="right" vertical="center"/>
    </xf>
    <xf numFmtId="4" fontId="20" fillId="0" borderId="16" xfId="0" applyNumberFormat="1" applyFont="1" applyBorder="1" applyAlignment="1">
      <alignment horizontal="right" vertical="center"/>
    </xf>
    <xf numFmtId="4" fontId="20" fillId="0" borderId="12" xfId="0" applyNumberFormat="1" applyFont="1" applyBorder="1" applyAlignment="1">
      <alignment horizontal="right" vertical="center"/>
    </xf>
    <xf numFmtId="0" fontId="21" fillId="0" borderId="2" xfId="2" applyFont="1" applyBorder="1" applyAlignment="1">
      <alignment horizontal="justify" vertical="center"/>
    </xf>
    <xf numFmtId="0" fontId="2" fillId="0" borderId="2" xfId="0" applyFont="1" applyBorder="1" applyAlignment="1">
      <alignment horizontal="justify" vertical="center"/>
    </xf>
    <xf numFmtId="0" fontId="20" fillId="0" borderId="2" xfId="0" applyFont="1" applyBorder="1" applyAlignment="1">
      <alignment horizontal="left"/>
    </xf>
    <xf numFmtId="0" fontId="2" fillId="0" borderId="2" xfId="0" applyFont="1" applyBorder="1" applyAlignment="1">
      <alignment horizontal="left"/>
    </xf>
    <xf numFmtId="0" fontId="27" fillId="0" borderId="2" xfId="0" applyFont="1" applyBorder="1" applyAlignment="1">
      <alignment horizontal="justify" vertical="center" wrapText="1"/>
    </xf>
    <xf numFmtId="0" fontId="34" fillId="0" borderId="2" xfId="2" applyFont="1" applyBorder="1" applyAlignment="1">
      <alignment horizontal="left" vertical="center"/>
    </xf>
    <xf numFmtId="0" fontId="2" fillId="0" borderId="2" xfId="0" applyFont="1" applyBorder="1" applyAlignment="1">
      <alignment horizontal="left" vertical="center"/>
    </xf>
    <xf numFmtId="0" fontId="34" fillId="0" borderId="2" xfId="2" applyFont="1" applyBorder="1" applyAlignment="1">
      <alignment horizontal="justify" vertical="center"/>
    </xf>
    <xf numFmtId="0" fontId="20" fillId="0" borderId="2"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3" xfId="0" applyFont="1" applyBorder="1" applyAlignment="1">
      <alignment horizontal="center" vertical="center" wrapText="1"/>
    </xf>
    <xf numFmtId="0" fontId="28" fillId="2" borderId="5"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2" borderId="7" xfId="0" applyFont="1" applyFill="1" applyBorder="1" applyAlignment="1">
      <alignment horizontal="center" vertical="center" wrapText="1"/>
    </xf>
    <xf numFmtId="14" fontId="20" fillId="0" borderId="2" xfId="0" applyNumberFormat="1" applyFont="1" applyBorder="1" applyAlignment="1">
      <alignment horizontal="center" vertical="center" wrapText="1"/>
    </xf>
    <xf numFmtId="49" fontId="20" fillId="0" borderId="2" xfId="0" applyNumberFormat="1" applyFont="1" applyBorder="1" applyAlignment="1">
      <alignment horizontal="center" vertical="center"/>
    </xf>
    <xf numFmtId="0" fontId="20" fillId="4" borderId="2" xfId="0" applyFont="1" applyFill="1" applyBorder="1" applyAlignment="1">
      <alignment vertical="center" wrapText="1"/>
    </xf>
    <xf numFmtId="0" fontId="20" fillId="5" borderId="5" xfId="0" applyFont="1" applyFill="1" applyBorder="1" applyAlignment="1">
      <alignment horizontal="left" vertical="center" wrapText="1"/>
    </xf>
    <xf numFmtId="0" fontId="20" fillId="5" borderId="6" xfId="0" applyFont="1" applyFill="1" applyBorder="1" applyAlignment="1">
      <alignment horizontal="left" vertical="center" wrapText="1"/>
    </xf>
    <xf numFmtId="0" fontId="20" fillId="5" borderId="7" xfId="0" applyFont="1" applyFill="1" applyBorder="1" applyAlignment="1">
      <alignment horizontal="left" vertical="center" wrapText="1"/>
    </xf>
    <xf numFmtId="0" fontId="2" fillId="0" borderId="5" xfId="0" applyFont="1" applyBorder="1" applyAlignment="1">
      <alignment horizontal="justify" vertical="center" wrapText="1"/>
    </xf>
    <xf numFmtId="0" fontId="2" fillId="0" borderId="7" xfId="0" applyFont="1" applyBorder="1" applyAlignment="1">
      <alignment horizontal="justify" vertical="center" wrapText="1"/>
    </xf>
    <xf numFmtId="0" fontId="18" fillId="0" borderId="9" xfId="0" applyFont="1" applyBorder="1" applyAlignment="1">
      <alignment horizontal="center" vertical="center" wrapText="1"/>
    </xf>
    <xf numFmtId="0" fontId="18" fillId="0" borderId="13" xfId="0" applyFont="1" applyBorder="1" applyAlignment="1">
      <alignment horizontal="center" vertical="center" wrapText="1"/>
    </xf>
    <xf numFmtId="49" fontId="20" fillId="5" borderId="5" xfId="0" applyNumberFormat="1" applyFont="1" applyFill="1" applyBorder="1" applyAlignment="1">
      <alignment horizontal="center" vertical="center"/>
    </xf>
    <xf numFmtId="49" fontId="20" fillId="5" borderId="7" xfId="0" applyNumberFormat="1" applyFont="1" applyFill="1" applyBorder="1" applyAlignment="1">
      <alignment horizontal="center" vertical="center"/>
    </xf>
    <xf numFmtId="0" fontId="20" fillId="4" borderId="2" xfId="0" applyFont="1" applyFill="1" applyBorder="1" applyAlignment="1">
      <alignment horizontal="left" vertical="center" wrapText="1"/>
    </xf>
    <xf numFmtId="0" fontId="21" fillId="4" borderId="2" xfId="2" applyFont="1" applyFill="1" applyBorder="1" applyAlignment="1">
      <alignment horizontal="justify" vertical="center" wrapText="1"/>
    </xf>
    <xf numFmtId="0" fontId="20" fillId="4" borderId="2" xfId="0" applyFont="1" applyFill="1" applyBorder="1" applyAlignment="1">
      <alignment horizontal="justify" vertical="center"/>
    </xf>
    <xf numFmtId="0" fontId="21" fillId="0" borderId="2" xfId="2" applyFont="1" applyBorder="1" applyAlignment="1">
      <alignment horizontal="justify" vertical="justify"/>
    </xf>
    <xf numFmtId="0" fontId="2" fillId="0" borderId="2" xfId="0" applyFont="1" applyBorder="1" applyAlignment="1">
      <alignment horizontal="justify" vertical="justify"/>
    </xf>
    <xf numFmtId="0" fontId="20" fillId="0" borderId="2" xfId="2" applyFont="1" applyBorder="1" applyAlignment="1">
      <alignment horizontal="justify" vertical="center"/>
    </xf>
    <xf numFmtId="0" fontId="20" fillId="0" borderId="2" xfId="0" applyFont="1" applyBorder="1" applyAlignment="1">
      <alignment horizontal="justify" vertical="center"/>
    </xf>
    <xf numFmtId="0" fontId="20" fillId="0" borderId="5" xfId="0" applyFont="1" applyBorder="1" applyAlignment="1">
      <alignment horizontal="justify" wrapText="1"/>
    </xf>
    <xf numFmtId="0" fontId="20" fillId="0" borderId="6" xfId="0" applyFont="1" applyBorder="1" applyAlignment="1">
      <alignment horizontal="justify" wrapText="1"/>
    </xf>
    <xf numFmtId="0" fontId="20" fillId="0" borderId="7" xfId="0" applyFont="1" applyBorder="1" applyAlignment="1">
      <alignment horizontal="justify" wrapText="1"/>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 fillId="0" borderId="6" xfId="0" applyFont="1" applyBorder="1" applyAlignment="1">
      <alignment horizontal="justify" vertical="center" wrapText="1"/>
    </xf>
    <xf numFmtId="0" fontId="11" fillId="2" borderId="2" xfId="0" applyFont="1" applyFill="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25" fillId="0" borderId="6" xfId="0" applyFont="1" applyBorder="1" applyAlignment="1">
      <alignment horizontal="center" vertical="center" wrapText="1"/>
    </xf>
    <xf numFmtId="0" fontId="28" fillId="2" borderId="2" xfId="0" applyFont="1" applyFill="1" applyBorder="1" applyAlignment="1">
      <alignment horizontal="left" vertical="center" wrapText="1"/>
    </xf>
    <xf numFmtId="0" fontId="21" fillId="4" borderId="2" xfId="2" applyFont="1" applyFill="1" applyBorder="1" applyAlignment="1">
      <alignment vertical="center" wrapText="1"/>
    </xf>
    <xf numFmtId="0" fontId="20" fillId="0" borderId="2" xfId="0" applyFont="1" applyBorder="1" applyAlignment="1">
      <alignment vertical="top" wrapText="1"/>
    </xf>
    <xf numFmtId="0" fontId="21" fillId="5" borderId="5" xfId="2" applyFont="1" applyFill="1" applyBorder="1" applyAlignment="1">
      <alignment vertical="center" wrapText="1"/>
    </xf>
    <xf numFmtId="0" fontId="34" fillId="5" borderId="7" xfId="2" applyFont="1" applyFill="1" applyBorder="1" applyAlignment="1">
      <alignment vertical="center" wrapText="1"/>
    </xf>
    <xf numFmtId="0" fontId="21" fillId="4" borderId="5" xfId="2" applyFont="1" applyFill="1" applyBorder="1" applyAlignment="1">
      <alignment vertical="center" wrapText="1"/>
    </xf>
    <xf numFmtId="0" fontId="34" fillId="4" borderId="7" xfId="2" applyFont="1" applyFill="1" applyBorder="1" applyAlignment="1">
      <alignment vertical="center" wrapText="1"/>
    </xf>
    <xf numFmtId="0" fontId="5" fillId="0" borderId="0" xfId="0" applyFont="1" applyAlignment="1">
      <alignment horizontal="center" vertical="center"/>
    </xf>
    <xf numFmtId="1" fontId="20" fillId="4" borderId="2" xfId="0" applyNumberFormat="1" applyFont="1" applyFill="1" applyBorder="1" applyAlignment="1">
      <alignment horizontal="center" vertical="center" wrapText="1"/>
    </xf>
    <xf numFmtId="0" fontId="19" fillId="0" borderId="2" xfId="2" applyBorder="1" applyAlignment="1">
      <alignment horizontal="center" vertical="center" wrapText="1"/>
    </xf>
    <xf numFmtId="0" fontId="14" fillId="0" borderId="2" xfId="0" applyFont="1" applyBorder="1" applyAlignment="1">
      <alignment horizontal="center" vertical="center" wrapText="1"/>
    </xf>
    <xf numFmtId="0" fontId="31" fillId="2" borderId="3"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0" fillId="0" borderId="2" xfId="0" applyFont="1" applyBorder="1" applyAlignment="1">
      <alignment vertical="center" wrapText="1"/>
    </xf>
    <xf numFmtId="0" fontId="21" fillId="0" borderId="2" xfId="2" applyFont="1" applyBorder="1" applyAlignment="1">
      <alignment vertical="top" wrapText="1"/>
    </xf>
    <xf numFmtId="0" fontId="1" fillId="0" borderId="0" xfId="0" applyFont="1" applyAlignment="1">
      <alignment horizontal="center" vertical="center"/>
    </xf>
    <xf numFmtId="0" fontId="29" fillId="2" borderId="2" xfId="0" applyFont="1" applyFill="1" applyBorder="1" applyAlignment="1">
      <alignment horizontal="center" vertical="center" wrapText="1"/>
    </xf>
    <xf numFmtId="0" fontId="20" fillId="3" borderId="2" xfId="0" applyFont="1" applyFill="1" applyBorder="1" applyAlignment="1">
      <alignment horizontal="left" vertical="center" wrapText="1"/>
    </xf>
    <xf numFmtId="0" fontId="20" fillId="3" borderId="5" xfId="0" applyFont="1" applyFill="1" applyBorder="1" applyAlignment="1">
      <alignment horizontal="justify" vertical="center" wrapText="1"/>
    </xf>
    <xf numFmtId="0" fontId="20" fillId="3" borderId="6" xfId="0" applyFont="1" applyFill="1" applyBorder="1" applyAlignment="1">
      <alignment horizontal="justify" vertical="center" wrapText="1"/>
    </xf>
    <xf numFmtId="0" fontId="20" fillId="3" borderId="7" xfId="0" applyFont="1" applyFill="1" applyBorder="1" applyAlignment="1">
      <alignment horizontal="justify" vertical="center" wrapText="1"/>
    </xf>
    <xf numFmtId="0" fontId="20" fillId="0" borderId="2" xfId="0" applyFont="1" applyBorder="1" applyAlignment="1">
      <alignment horizontal="center" vertical="top" wrapText="1"/>
    </xf>
    <xf numFmtId="0" fontId="2" fillId="0" borderId="2" xfId="0" applyFont="1" applyBorder="1" applyAlignment="1">
      <alignment horizontal="center" vertical="top" wrapText="1"/>
    </xf>
    <xf numFmtId="0" fontId="20" fillId="0" borderId="0" xfId="0" applyFont="1" applyAlignment="1">
      <alignment horizontal="justify" vertical="center" wrapText="1"/>
    </xf>
    <xf numFmtId="0" fontId="21" fillId="0" borderId="2" xfId="2" applyFont="1" applyBorder="1" applyAlignment="1">
      <alignment vertical="center" wrapText="1"/>
    </xf>
    <xf numFmtId="0" fontId="21" fillId="0" borderId="2" xfId="2" applyFont="1" applyBorder="1" applyAlignment="1">
      <alignment horizontal="center" vertical="center" wrapText="1"/>
    </xf>
    <xf numFmtId="0" fontId="20" fillId="0" borderId="2" xfId="0" applyFont="1" applyBorder="1" applyAlignment="1">
      <alignment horizontal="justify" vertical="top" wrapText="1"/>
    </xf>
    <xf numFmtId="0" fontId="20" fillId="0" borderId="2" xfId="0" applyFont="1" applyBorder="1" applyAlignment="1">
      <alignment horizontal="justify" vertical="top"/>
    </xf>
    <xf numFmtId="0" fontId="32" fillId="4" borderId="5" xfId="0" applyFont="1" applyFill="1" applyBorder="1" applyAlignment="1">
      <alignment horizontal="left" vertical="center" wrapText="1"/>
    </xf>
    <xf numFmtId="0" fontId="32" fillId="4" borderId="6" xfId="0" applyFont="1" applyFill="1" applyBorder="1" applyAlignment="1">
      <alignment horizontal="left" vertical="center" wrapText="1"/>
    </xf>
    <xf numFmtId="0" fontId="32" fillId="4" borderId="7" xfId="0" applyFont="1" applyFill="1" applyBorder="1" applyAlignment="1">
      <alignment horizontal="left" vertical="center" wrapText="1"/>
    </xf>
    <xf numFmtId="0" fontId="22" fillId="4" borderId="5"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22" fillId="4" borderId="7" xfId="0" applyFont="1" applyFill="1" applyBorder="1" applyAlignment="1">
      <alignment horizontal="center" vertical="center" wrapText="1"/>
    </xf>
    <xf numFmtId="0" fontId="27" fillId="0" borderId="1" xfId="0" applyFont="1" applyBorder="1" applyAlignment="1">
      <alignment horizontal="left" vertical="center" wrapText="1"/>
    </xf>
    <xf numFmtId="0" fontId="27" fillId="0" borderId="16" xfId="0" applyFont="1" applyBorder="1" applyAlignment="1">
      <alignment horizontal="left" vertical="center" wrapText="1"/>
    </xf>
    <xf numFmtId="0" fontId="18" fillId="4" borderId="9"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20" fillId="0" borderId="6" xfId="0" applyFont="1" applyBorder="1" applyAlignment="1">
      <alignment horizontal="justify" vertical="center"/>
    </xf>
    <xf numFmtId="0" fontId="20" fillId="0" borderId="7" xfId="0" applyFont="1" applyBorder="1" applyAlignment="1">
      <alignment horizontal="justify" vertical="center"/>
    </xf>
    <xf numFmtId="0" fontId="21" fillId="0" borderId="9" xfId="2" applyFont="1" applyBorder="1" applyAlignment="1">
      <alignment horizontal="center" vertical="center" wrapText="1"/>
    </xf>
    <xf numFmtId="0" fontId="34" fillId="0" borderId="15" xfId="2" applyFont="1" applyBorder="1" applyAlignment="1">
      <alignment horizontal="center" vertical="center" wrapText="1"/>
    </xf>
    <xf numFmtId="0" fontId="34" fillId="0" borderId="13" xfId="2" applyFont="1" applyBorder="1" applyAlignment="1">
      <alignment horizontal="center" vertical="center" wrapText="1"/>
    </xf>
    <xf numFmtId="0" fontId="37" fillId="2" borderId="5" xfId="0" applyFont="1" applyFill="1" applyBorder="1" applyAlignment="1">
      <alignment horizontal="center" vertical="center" wrapText="1"/>
    </xf>
    <xf numFmtId="0" fontId="37" fillId="2" borderId="6" xfId="0" applyFont="1" applyFill="1" applyBorder="1" applyAlignment="1">
      <alignment horizontal="center" vertical="center" wrapText="1"/>
    </xf>
    <xf numFmtId="0" fontId="37" fillId="2" borderId="7" xfId="0" applyFont="1" applyFill="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1" fillId="0" borderId="5" xfId="2" applyFont="1" applyBorder="1" applyAlignment="1">
      <alignment horizontal="justify" vertical="center" wrapText="1"/>
    </xf>
    <xf numFmtId="0" fontId="24" fillId="4" borderId="2" xfId="0" applyFont="1" applyFill="1" applyBorder="1" applyAlignment="1">
      <alignment horizontal="justify" vertical="center"/>
    </xf>
    <xf numFmtId="0" fontId="36" fillId="0" borderId="5" xfId="0" applyFont="1" applyBorder="1" applyAlignment="1">
      <alignment horizontal="justify" vertical="center" wrapText="1"/>
    </xf>
    <xf numFmtId="0" fontId="27" fillId="0" borderId="6" xfId="0" applyFont="1" applyBorder="1" applyAlignment="1">
      <alignment horizontal="justify" vertical="center" wrapText="1"/>
    </xf>
    <xf numFmtId="0" fontId="27" fillId="0" borderId="7" xfId="0" applyFont="1" applyBorder="1" applyAlignment="1">
      <alignment horizontal="justify" vertical="center" wrapText="1"/>
    </xf>
    <xf numFmtId="4" fontId="25" fillId="0" borderId="5" xfId="0" applyNumberFormat="1" applyFont="1" applyBorder="1" applyAlignment="1">
      <alignment horizontal="right"/>
    </xf>
    <xf numFmtId="4" fontId="25" fillId="0" borderId="7" xfId="0" applyNumberFormat="1" applyFont="1" applyBorder="1" applyAlignment="1">
      <alignment horizontal="right"/>
    </xf>
    <xf numFmtId="4" fontId="20" fillId="4" borderId="2" xfId="0" applyNumberFormat="1" applyFont="1" applyFill="1" applyBorder="1" applyAlignment="1">
      <alignment horizontal="center" vertical="center"/>
    </xf>
    <xf numFmtId="0" fontId="24" fillId="4" borderId="5" xfId="0" applyFont="1" applyFill="1" applyBorder="1" applyAlignment="1">
      <alignment horizontal="left" vertical="center" wrapText="1"/>
    </xf>
    <xf numFmtId="0" fontId="24" fillId="4" borderId="6" xfId="0" applyFont="1" applyFill="1" applyBorder="1" applyAlignment="1">
      <alignment horizontal="left" vertical="center" wrapText="1"/>
    </xf>
    <xf numFmtId="0" fontId="24" fillId="4" borderId="7" xfId="0" applyFont="1" applyFill="1" applyBorder="1" applyAlignment="1">
      <alignment horizontal="left" vertical="center" wrapText="1"/>
    </xf>
    <xf numFmtId="4" fontId="22" fillId="0" borderId="2" xfId="0" applyNumberFormat="1" applyFont="1" applyBorder="1" applyAlignment="1">
      <alignment horizontal="right"/>
    </xf>
    <xf numFmtId="0" fontId="20" fillId="0" borderId="5" xfId="0" applyFont="1" applyBorder="1" applyAlignment="1">
      <alignment horizontal="center"/>
    </xf>
    <xf numFmtId="0" fontId="20" fillId="0" borderId="6" xfId="0" applyFont="1" applyBorder="1" applyAlignment="1">
      <alignment horizontal="center"/>
    </xf>
    <xf numFmtId="0" fontId="20" fillId="0" borderId="7" xfId="0" applyFont="1" applyBorder="1" applyAlignment="1">
      <alignment horizontal="center"/>
    </xf>
    <xf numFmtId="0" fontId="20" fillId="0" borderId="3" xfId="0" applyFont="1" applyBorder="1" applyAlignment="1">
      <alignment horizontal="left" wrapText="1"/>
    </xf>
    <xf numFmtId="0" fontId="20" fillId="0" borderId="4" xfId="0" applyFont="1" applyBorder="1" applyAlignment="1">
      <alignment horizontal="left" wrapText="1"/>
    </xf>
    <xf numFmtId="0" fontId="20" fillId="0" borderId="8" xfId="0" applyFont="1" applyBorder="1" applyAlignment="1">
      <alignment horizontal="left" wrapText="1"/>
    </xf>
    <xf numFmtId="0" fontId="24" fillId="0" borderId="2" xfId="0" applyFont="1" applyBorder="1" applyAlignment="1">
      <alignment horizontal="left"/>
    </xf>
    <xf numFmtId="0" fontId="15" fillId="0" borderId="14" xfId="0" applyFont="1" applyBorder="1" applyAlignment="1">
      <alignment horizontal="center" vertical="center" wrapText="1"/>
    </xf>
    <xf numFmtId="0" fontId="20" fillId="0" borderId="9" xfId="0" applyFont="1" applyBorder="1" applyAlignment="1">
      <alignment vertical="center" wrapText="1"/>
    </xf>
    <xf numFmtId="0" fontId="32" fillId="4" borderId="11" xfId="0" applyFont="1" applyFill="1" applyBorder="1" applyAlignment="1">
      <alignment horizontal="left" vertical="center"/>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0" fillId="0" borderId="1" xfId="0" applyFont="1" applyBorder="1" applyAlignment="1">
      <alignment horizontal="left" wrapText="1"/>
    </xf>
    <xf numFmtId="0" fontId="20" fillId="0" borderId="0" xfId="0" applyFont="1" applyAlignment="1">
      <alignment horizontal="left" wrapText="1"/>
    </xf>
    <xf numFmtId="0" fontId="20" fillId="0" borderId="16" xfId="0" applyFont="1" applyBorder="1" applyAlignment="1">
      <alignment horizontal="left" wrapText="1"/>
    </xf>
    <xf numFmtId="0" fontId="20" fillId="0" borderId="10" xfId="0" applyFont="1" applyBorder="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1" fillId="4" borderId="3" xfId="2" applyFont="1" applyFill="1" applyBorder="1" applyAlignment="1">
      <alignment horizontal="justify" vertical="center"/>
    </xf>
    <xf numFmtId="0" fontId="34" fillId="4" borderId="4" xfId="2" applyFont="1" applyFill="1" applyBorder="1" applyAlignment="1">
      <alignment horizontal="justify" vertical="center"/>
    </xf>
    <xf numFmtId="0" fontId="34" fillId="4" borderId="8" xfId="2" applyFont="1" applyFill="1" applyBorder="1" applyAlignment="1">
      <alignment horizontal="justify" vertical="center"/>
    </xf>
    <xf numFmtId="0" fontId="34" fillId="4" borderId="1" xfId="2" applyFont="1" applyFill="1" applyBorder="1" applyAlignment="1">
      <alignment horizontal="justify" vertical="center"/>
    </xf>
    <xf numFmtId="0" fontId="34" fillId="4" borderId="0" xfId="2" applyFont="1" applyFill="1" applyBorder="1" applyAlignment="1">
      <alignment horizontal="justify" vertical="center"/>
    </xf>
    <xf numFmtId="0" fontId="34" fillId="4" borderId="16" xfId="2" applyFont="1" applyFill="1" applyBorder="1" applyAlignment="1">
      <alignment horizontal="justify" vertical="center"/>
    </xf>
    <xf numFmtId="0" fontId="34" fillId="4" borderId="10" xfId="2" applyFont="1" applyFill="1" applyBorder="1" applyAlignment="1">
      <alignment horizontal="justify" vertical="center"/>
    </xf>
    <xf numFmtId="0" fontId="34" fillId="4" borderId="11" xfId="2" applyFont="1" applyFill="1" applyBorder="1" applyAlignment="1">
      <alignment horizontal="justify" vertical="center"/>
    </xf>
    <xf numFmtId="0" fontId="34" fillId="4" borderId="12" xfId="2" applyFont="1" applyFill="1" applyBorder="1" applyAlignment="1">
      <alignment horizontal="justify" vertical="center"/>
    </xf>
    <xf numFmtId="0" fontId="2" fillId="4" borderId="0" xfId="0" applyFont="1" applyFill="1" applyAlignment="1">
      <alignment horizontal="justify" vertical="center"/>
    </xf>
    <xf numFmtId="0" fontId="20" fillId="4" borderId="1"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4" borderId="16" xfId="0" applyFont="1" applyFill="1" applyBorder="1" applyAlignment="1">
      <alignment horizontal="center" vertical="center" wrapText="1"/>
    </xf>
    <xf numFmtId="0" fontId="21" fillId="4" borderId="2" xfId="2" applyFont="1" applyFill="1" applyBorder="1" applyAlignment="1">
      <alignment horizontal="justify" vertical="center"/>
    </xf>
    <xf numFmtId="0" fontId="2" fillId="4" borderId="2" xfId="0" applyFont="1" applyFill="1" applyBorder="1" applyAlignment="1">
      <alignment horizontal="justify" vertical="center"/>
    </xf>
    <xf numFmtId="0" fontId="9" fillId="0" borderId="0" xfId="0" applyFont="1" applyAlignment="1">
      <alignment horizontal="center" vertical="top" wrapTex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0" fillId="0" borderId="3" xfId="2" applyFont="1" applyBorder="1" applyAlignment="1">
      <alignment horizontal="justify" vertical="center" wrapText="1"/>
    </xf>
    <xf numFmtId="0" fontId="20" fillId="0" borderId="4" xfId="2" applyFont="1" applyBorder="1" applyAlignment="1">
      <alignment horizontal="justify" vertical="center" wrapText="1"/>
    </xf>
    <xf numFmtId="0" fontId="20" fillId="0" borderId="8" xfId="2" applyFont="1" applyBorder="1" applyAlignment="1">
      <alignment horizontal="justify" vertical="center" wrapText="1"/>
    </xf>
    <xf numFmtId="0" fontId="20" fillId="0" borderId="10" xfId="2" applyFont="1" applyBorder="1" applyAlignment="1">
      <alignment horizontal="justify" vertical="center" wrapText="1"/>
    </xf>
    <xf numFmtId="0" fontId="20" fillId="0" borderId="11" xfId="2" applyFont="1" applyBorder="1" applyAlignment="1">
      <alignment horizontal="justify" vertical="center" wrapText="1"/>
    </xf>
    <xf numFmtId="0" fontId="20" fillId="0" borderId="12" xfId="2" applyFont="1" applyBorder="1" applyAlignment="1">
      <alignment horizontal="justify" vertical="center" wrapText="1"/>
    </xf>
    <xf numFmtId="0" fontId="21" fillId="5" borderId="5" xfId="2" applyFont="1" applyFill="1" applyBorder="1" applyAlignment="1">
      <alignment horizontal="left" vertical="center" wrapText="1"/>
    </xf>
    <xf numFmtId="0" fontId="34" fillId="5" borderId="7" xfId="2" applyFont="1" applyFill="1" applyBorder="1" applyAlignment="1">
      <alignment horizontal="left" vertical="center" wrapText="1"/>
    </xf>
    <xf numFmtId="0" fontId="21" fillId="4" borderId="5" xfId="2" applyFont="1" applyFill="1" applyBorder="1" applyAlignment="1">
      <alignment horizontal="left" vertical="center" wrapText="1"/>
    </xf>
    <xf numFmtId="0" fontId="34" fillId="4" borderId="7" xfId="2" applyFont="1" applyFill="1" applyBorder="1" applyAlignment="1">
      <alignment horizontal="left" vertical="center" wrapText="1"/>
    </xf>
    <xf numFmtId="0" fontId="20" fillId="5" borderId="2" xfId="0" applyFont="1" applyFill="1" applyBorder="1" applyAlignment="1">
      <alignment horizontal="left" vertical="center" wrapText="1"/>
    </xf>
    <xf numFmtId="49" fontId="20" fillId="4" borderId="5" xfId="0" applyNumberFormat="1" applyFont="1" applyFill="1" applyBorder="1" applyAlignment="1">
      <alignment horizontal="center" vertical="center"/>
    </xf>
    <xf numFmtId="49" fontId="20" fillId="4" borderId="7" xfId="0" applyNumberFormat="1" applyFont="1" applyFill="1" applyBorder="1" applyAlignment="1">
      <alignment horizontal="center" vertical="center"/>
    </xf>
    <xf numFmtId="49" fontId="20" fillId="4" borderId="2" xfId="0" applyNumberFormat="1" applyFont="1" applyFill="1" applyBorder="1" applyAlignment="1">
      <alignment horizontal="center" vertical="center"/>
    </xf>
    <xf numFmtId="14" fontId="20" fillId="4" borderId="2" xfId="0" applyNumberFormat="1" applyFont="1" applyFill="1" applyBorder="1" applyAlignment="1">
      <alignment horizontal="center" vertical="center" wrapText="1"/>
    </xf>
    <xf numFmtId="0" fontId="20" fillId="4" borderId="2" xfId="0" applyFont="1" applyFill="1" applyBorder="1" applyAlignment="1">
      <alignment horizontal="center" vertical="center" wrapText="1"/>
    </xf>
    <xf numFmtId="14" fontId="20" fillId="4" borderId="5" xfId="0" applyNumberFormat="1" applyFont="1" applyFill="1" applyBorder="1" applyAlignment="1">
      <alignment horizontal="center" vertical="center" wrapText="1"/>
    </xf>
    <xf numFmtId="14" fontId="20" fillId="4" borderId="7" xfId="0" applyNumberFormat="1" applyFont="1" applyFill="1" applyBorder="1" applyAlignment="1">
      <alignment horizontal="center" vertical="center" wrapText="1"/>
    </xf>
    <xf numFmtId="14" fontId="20" fillId="5" borderId="5" xfId="0" applyNumberFormat="1" applyFont="1" applyFill="1" applyBorder="1" applyAlignment="1">
      <alignment horizontal="center" vertical="center" wrapText="1"/>
    </xf>
    <xf numFmtId="14" fontId="20" fillId="5" borderId="7" xfId="0" applyNumberFormat="1" applyFont="1" applyFill="1" applyBorder="1" applyAlignment="1">
      <alignment horizontal="center" vertical="center" wrapText="1"/>
    </xf>
    <xf numFmtId="0" fontId="8" fillId="0" borderId="13" xfId="0" applyFont="1" applyBorder="1" applyAlignment="1">
      <alignment horizontal="center" vertical="center" wrapText="1"/>
    </xf>
    <xf numFmtId="0" fontId="20" fillId="0" borderId="3" xfId="0" applyFont="1" applyBorder="1" applyAlignment="1">
      <alignment horizontal="justify" vertical="center" wrapText="1"/>
    </xf>
    <xf numFmtId="0" fontId="20" fillId="0" borderId="4" xfId="0" applyFont="1" applyBorder="1" applyAlignment="1">
      <alignment horizontal="justify" vertical="center" wrapText="1"/>
    </xf>
    <xf numFmtId="0" fontId="20" fillId="0" borderId="8" xfId="0" applyFont="1" applyBorder="1" applyAlignment="1">
      <alignment horizontal="justify" vertical="center" wrapText="1"/>
    </xf>
    <xf numFmtId="0" fontId="20" fillId="0" borderId="10" xfId="0" applyFont="1" applyBorder="1" applyAlignment="1">
      <alignment horizontal="justify" vertical="center" wrapText="1"/>
    </xf>
    <xf numFmtId="0" fontId="20" fillId="0" borderId="11" xfId="0" applyFont="1" applyBorder="1" applyAlignment="1">
      <alignment horizontal="justify" vertical="center" wrapText="1"/>
    </xf>
    <xf numFmtId="0" fontId="20" fillId="0" borderId="12" xfId="0" applyFont="1" applyBorder="1" applyAlignment="1">
      <alignment horizontal="justify" vertical="center" wrapText="1"/>
    </xf>
    <xf numFmtId="0" fontId="2" fillId="0" borderId="5" xfId="0" applyFont="1" applyBorder="1" applyAlignment="1">
      <alignment horizontal="left" vertical="center"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2" fillId="0" borderId="2" xfId="0" applyFont="1" applyBorder="1" applyAlignment="1">
      <alignment vertical="center" wrapText="1"/>
    </xf>
    <xf numFmtId="4" fontId="20" fillId="4" borderId="2" xfId="0" applyNumberFormat="1" applyFont="1" applyFill="1" applyBorder="1" applyAlignment="1">
      <alignment horizontal="center" vertical="center" wrapText="1"/>
    </xf>
    <xf numFmtId="0" fontId="24" fillId="0" borderId="2" xfId="0" applyFont="1" applyBorder="1" applyAlignment="1">
      <alignment horizontal="left" vertical="center" wrapText="1"/>
    </xf>
    <xf numFmtId="0" fontId="20" fillId="0" borderId="2" xfId="0" applyFont="1" applyBorder="1" applyAlignment="1">
      <alignment horizontal="justify" vertical="justify" wrapText="1"/>
    </xf>
    <xf numFmtId="0" fontId="32" fillId="4" borderId="11" xfId="0" applyFont="1" applyFill="1" applyBorder="1" applyAlignment="1">
      <alignment horizontal="center" vertical="center"/>
    </xf>
    <xf numFmtId="0" fontId="20" fillId="4" borderId="5" xfId="0" applyFont="1" applyFill="1" applyBorder="1" applyAlignment="1">
      <alignment horizontal="center" vertical="center" wrapText="1"/>
    </xf>
    <xf numFmtId="0" fontId="20" fillId="4" borderId="7" xfId="0" applyFont="1" applyFill="1" applyBorder="1" applyAlignment="1">
      <alignment horizontal="center" vertical="center" wrapText="1"/>
    </xf>
  </cellXfs>
  <cellStyles count="4">
    <cellStyle name="Hipervínculo" xfId="2" builtinId="8"/>
    <cellStyle name="Millares" xfId="1" builtinId="3"/>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secretariageneral.uleam.edu.ec/rendicion-de-cuentas-2024/" TargetMode="External"/><Relationship Id="rId21" Type="http://schemas.openxmlformats.org/officeDocument/2006/relationships/hyperlink" Target="https://carreras.uleam.edu.ec/campus-pichincha/" TargetMode="External"/><Relationship Id="rId42" Type="http://schemas.openxmlformats.org/officeDocument/2006/relationships/hyperlink" Target="https://departamentos.uleam.edu.ec/investigacion/files/2025/06/REGLAMENTO-INTERNO-DE-RECONOCIMIENTOS-INCENTIVOS-Y-ESTIMULOS.pdf" TargetMode="External"/><Relationship Id="rId47" Type="http://schemas.openxmlformats.org/officeDocument/2006/relationships/hyperlink" Target="https://departamentos.uleam.edu.ec/vinculacion-colectividad/matriz-logros-y-resultados-de-los-proyectos2024/" TargetMode="External"/><Relationship Id="rId63" Type="http://schemas.openxmlformats.org/officeDocument/2006/relationships/hyperlink" Target="https://departamentos.uleam.edu.ec/comunicacion-e-imagen/files/2025/07/1.-INFORME-DE-GESTION-COMUNICACIONAL.pdf" TargetMode="External"/><Relationship Id="rId68" Type="http://schemas.openxmlformats.org/officeDocument/2006/relationships/hyperlink" Target="https://departamentos.uleam.edu.ec/leydetransparenciapublica/files/2025/07/Informe-Preliminar-de-Rendicion-de-Cuentas-2024-ULEAM-1.pdf" TargetMode="External"/><Relationship Id="rId7" Type="http://schemas.openxmlformats.org/officeDocument/2006/relationships/hyperlink" Target="http://carreras.uleam.edu.ec/elcarmen/" TargetMode="External"/><Relationship Id="rId2" Type="http://schemas.openxmlformats.org/officeDocument/2006/relationships/hyperlink" Target="mailto:extension.bahia@uleam.edu.ec" TargetMode="External"/><Relationship Id="rId16" Type="http://schemas.openxmlformats.org/officeDocument/2006/relationships/hyperlink" Target="mailto:s.sdt@uleam.edu.ec" TargetMode="External"/><Relationship Id="rId29" Type="http://schemas.openxmlformats.org/officeDocument/2006/relationships/hyperlink" Target="mailto:f.elcarmen@uleam.edu.ec" TargetMode="External"/><Relationship Id="rId11" Type="http://schemas.openxmlformats.org/officeDocument/2006/relationships/hyperlink" Target="mailto:uaftt@uleam.edu.ec" TargetMode="External"/><Relationship Id="rId24" Type="http://schemas.openxmlformats.org/officeDocument/2006/relationships/hyperlink" Target="mailto:charles.vera@uleam.edu.ec" TargetMode="External"/><Relationship Id="rId32" Type="http://schemas.openxmlformats.org/officeDocument/2006/relationships/hyperlink" Target="https://departamentos.uleam.edu.ec/financiero-universidad/files/2025/05/Cumplimiento-de-Obligaciones-Patronales-y-Tributario-periodo-2024-1.pdf" TargetMode="External"/><Relationship Id="rId37" Type="http://schemas.openxmlformats.org/officeDocument/2006/relationships/hyperlink" Target="https://departamentos.uleam.edu.ec/departamento-planeamiento/files/2024/04/RESOLUCION-OCS-SE-002-No.004-2024-PRESUPUESTO-signed-signed.pdf" TargetMode="External"/><Relationship Id="rId40" Type="http://schemas.openxmlformats.org/officeDocument/2006/relationships/hyperlink" Target="https://admision.uleam.edu.ec/oferta-academica-2024-1/" TargetMode="External"/><Relationship Id="rId45" Type="http://schemas.openxmlformats.org/officeDocument/2006/relationships/hyperlink" Target="https://departamentos.uleam.edu.ec/vinculacion-colectividad/matriz-logros-y-resultados-de-los-proyectos2024/" TargetMode="External"/><Relationship Id="rId53" Type="http://schemas.openxmlformats.org/officeDocument/2006/relationships/hyperlink" Target="https://departamentos.uleam.edu.ec/investigacion/convocatorias/" TargetMode="External"/><Relationship Id="rId58" Type="http://schemas.openxmlformats.org/officeDocument/2006/relationships/hyperlink" Target="https://departamentos.uleam.edu.ec/departamento-planeamiento/files/2023/04/4-ULEAM-PLAN-ESTRATETICO-DE-DESARROLLO-INSTITUCIONAL-2021-2025.pdf" TargetMode="External"/><Relationship Id="rId66" Type="http://schemas.openxmlformats.org/officeDocument/2006/relationships/hyperlink" Target="https://departamentos.uleam.edu.ec/leydetransparenciapublica/files/2025/06/Acta-reunion-con-Equipo-Tecnico-aprobacion-del-Informe-de-Rendicion-de-Cuentas-2024.pdf" TargetMode="External"/><Relationship Id="rId5" Type="http://schemas.openxmlformats.org/officeDocument/2006/relationships/hyperlink" Target="mailto:extension.chone@uleam.edu.ec" TargetMode="External"/><Relationship Id="rId61" Type="http://schemas.openxmlformats.org/officeDocument/2006/relationships/hyperlink" Target="https://departamentos.uleam.edu.ec/comunicacion-e-imagen/files/2025/07/1.-INFORME-DE-GESTION-COMUNICACIONAL.pdf" TargetMode="External"/><Relationship Id="rId19" Type="http://schemas.openxmlformats.org/officeDocument/2006/relationships/hyperlink" Target="https://carreras.uleam.edu.ec/flavio-alfaro/" TargetMode="External"/><Relationship Id="rId14" Type="http://schemas.openxmlformats.org/officeDocument/2006/relationships/hyperlink" Target="https://carreras.uleam.edu.ec/extension-chone/" TargetMode="External"/><Relationship Id="rId22" Type="http://schemas.openxmlformats.org/officeDocument/2006/relationships/hyperlink" Target="mailto:ruben.solorzano@uleam.edu.ec" TargetMode="External"/><Relationship Id="rId27" Type="http://schemas.openxmlformats.org/officeDocument/2006/relationships/hyperlink" Target="https://departamentos.uleam.edu.ec/financiero-universidad/files/2025/02/INFORME-DE-PROCESOS-_-COMPRAS-PUBLICAS-_-CONSEJO-PART-CIUD-2024.pdf" TargetMode="External"/><Relationship Id="rId30" Type="http://schemas.openxmlformats.org/officeDocument/2006/relationships/hyperlink" Target="https://departamentos.uleam.edu.ec/financiero-universidad/files/2025/05/Ejecucion-de-Gastos-Reportes-Informacion-Agregada-2024.pdf" TargetMode="External"/><Relationship Id="rId35" Type="http://schemas.openxmlformats.org/officeDocument/2006/relationships/hyperlink" Target="https://departamentos.uleam.edu.ec/leydetransparenciapublica/files/2025/05/cronograma-del-proceso-de-rendicion-de-cuentas-2024.pdf" TargetMode="External"/><Relationship Id="rId43" Type="http://schemas.openxmlformats.org/officeDocument/2006/relationships/hyperlink" Target="https://departamentos.uleam.edu.ec/investigacion/files/2025/06/TALLER-GESTION-DE-FONDOS-EXTERNOS-A-INVESTIGADORES.pdf" TargetMode="External"/><Relationship Id="rId48" Type="http://schemas.openxmlformats.org/officeDocument/2006/relationships/hyperlink" Target="https://departamentos.uleam.edu.ec/vinculacion-colectividad/matriz-logros-y-resultados-de-los-proyectos2024/" TargetMode="External"/><Relationship Id="rId56" Type="http://schemas.openxmlformats.org/officeDocument/2006/relationships/hyperlink" Target="https://uleam-my.sharepoint.com/personal/juan_munoz_uleam_edu_ec/_layouts/15/onedrive.aspx?id=%2Fpersonal%2Fjuan%5Fmunoz%5Fuleam%5Fedu%5Fec%2FDocuments%2FInforme%20de%20Ejecuci%C3%B3n%20TALLER%20SOSTENIBILIDAD%20EDUCATIVA%20DEL%20SIGLO%20XXI%2Epdf&amp;parent=%2Fpersonal%2Fjuan%5Fmunoz%5Fuleam%5Fedu%5Fec%2FDocuments&amp;ga=1" TargetMode="External"/><Relationship Id="rId64" Type="http://schemas.openxmlformats.org/officeDocument/2006/relationships/hyperlink" Target="https://departamentos.uleam.edu.ec/comunicacion-e-imagen/files/2025/07/1.-INFORME-DE-GESTION-COMUNICACIONAL.pdf" TargetMode="External"/><Relationship Id="rId69" Type="http://schemas.openxmlformats.org/officeDocument/2006/relationships/hyperlink" Target="https://www.uleam.edu.ec/" TargetMode="External"/><Relationship Id="rId8" Type="http://schemas.openxmlformats.org/officeDocument/2006/relationships/hyperlink" Target="mailto:Temistocles.bravo@uleam.edu.ec" TargetMode="External"/><Relationship Id="rId51" Type="http://schemas.openxmlformats.org/officeDocument/2006/relationships/hyperlink" Target="https://departamentos.uleam.edu.ec/leydetransparenciapublica/transparencia-institucional-2/" TargetMode="External"/><Relationship Id="rId3" Type="http://schemas.openxmlformats.org/officeDocument/2006/relationships/hyperlink" Target="https://carreras.uleam.edu.ec/extension-sucre/" TargetMode="External"/><Relationship Id="rId12" Type="http://schemas.openxmlformats.org/officeDocument/2006/relationships/hyperlink" Target="http://carreras.uleam.edu.ec/uaftt/" TargetMode="External"/><Relationship Id="rId17" Type="http://schemas.openxmlformats.org/officeDocument/2006/relationships/hyperlink" Target="https://carreras.uleam.edu.ec/santo-domingo/" TargetMode="External"/><Relationship Id="rId25" Type="http://schemas.openxmlformats.org/officeDocument/2006/relationships/hyperlink" Target="https://secretariageneral.uleam.edu.ec/rendicion-de-cuentas-2024/" TargetMode="External"/><Relationship Id="rId33" Type="http://schemas.openxmlformats.org/officeDocument/2006/relationships/hyperlink" Target="https://www.uleam.edu.ec/logros-y-desafios-en-la-hoja-de-ruta-de-la-uleam-en-el-2023/" TargetMode="External"/><Relationship Id="rId38" Type="http://schemas.openxmlformats.org/officeDocument/2006/relationships/hyperlink" Target="https://carreras.uleam.edu.ec/santo-domingo/" TargetMode="External"/><Relationship Id="rId46" Type="http://schemas.openxmlformats.org/officeDocument/2006/relationships/hyperlink" Target="https://departamentos.uleam.edu.ec/vinculacion-colectividad/matriz-logros-y-resultados-de-los-proyectos2024/" TargetMode="External"/><Relationship Id="rId59" Type="http://schemas.openxmlformats.org/officeDocument/2006/relationships/hyperlink" Target="https://departamentos.uleam.edu.ec/investigacion/files/2025/06/SGC-2024-RENDICION-DE-CUENTAS-alcance.pdf" TargetMode="External"/><Relationship Id="rId67" Type="http://schemas.openxmlformats.org/officeDocument/2006/relationships/hyperlink" Target="https://departamentos.uleam.edu.ec/leydetransparenciapublica/rendicion-de-cuentas-2024/" TargetMode="External"/><Relationship Id="rId20" Type="http://schemas.openxmlformats.org/officeDocument/2006/relationships/hyperlink" Target="mailto:extension.chone@uleam.edu.ec" TargetMode="External"/><Relationship Id="rId41" Type="http://schemas.openxmlformats.org/officeDocument/2006/relationships/hyperlink" Target="https://departamentos.uleam.edu.ec/investigacion/files/2023/12/BASES-CONCEPTUALES-SGC-2024.pdf" TargetMode="External"/><Relationship Id="rId54" Type="http://schemas.openxmlformats.org/officeDocument/2006/relationships/hyperlink" Target="https://uleam-my.sharepoint.com/personal/juan_munoz_uleam_edu_ec/_layouts/15/onedrive.aspx?id=%2Fpersonal%2Fjuan%5Fmunoz%5Fuleam%5Fedu%5Fec%2FDocuments%2FINFORME%20CARRERAS%20NUEVAS%202024%2Epdf&amp;parent=%2Fpersonal%2Fjuan%5Fmunoz%5Fuleam%5Fedu%5Fec%2FDocuments&amp;ga=1" TargetMode="External"/><Relationship Id="rId62" Type="http://schemas.openxmlformats.org/officeDocument/2006/relationships/hyperlink" Target="https://departamentos.uleam.edu.ec/comunicacion-e-imagen/files/2025/07/1.-INFORME-DE-GESTION-COMUNICACIONAL.pdf" TargetMode="External"/><Relationship Id="rId70" Type="http://schemas.openxmlformats.org/officeDocument/2006/relationships/printerSettings" Target="../printerSettings/printerSettings1.bin"/><Relationship Id="rId1" Type="http://schemas.openxmlformats.org/officeDocument/2006/relationships/hyperlink" Target="https://www.uleam.edu.ec/" TargetMode="External"/><Relationship Id="rId6" Type="http://schemas.openxmlformats.org/officeDocument/2006/relationships/hyperlink" Target="mailto:yenny.zambrano@uleam.edu.ec" TargetMode="External"/><Relationship Id="rId15" Type="http://schemas.openxmlformats.org/officeDocument/2006/relationships/hyperlink" Target="mailto:rectorado.uleam@uleam.edu.ec" TargetMode="External"/><Relationship Id="rId23" Type="http://schemas.openxmlformats.org/officeDocument/2006/relationships/hyperlink" Target="mailto:monserrate.alcivar@uleam.edu.ec" TargetMode="External"/><Relationship Id="rId28" Type="http://schemas.openxmlformats.org/officeDocument/2006/relationships/hyperlink" Target="https://departamentos.uleam.edu.ec/leydetransparenciapublica/rendicion-de-cuentas-2024/" TargetMode="External"/><Relationship Id="rId36" Type="http://schemas.openxmlformats.org/officeDocument/2006/relationships/hyperlink" Target="https://departamentos.uleam.edu.ec/leydetransparenciapublica/files/2025/05/Acta-de-reunion-de-trabajo-de-Rendicion-de-Cuentas-2024.pdf" TargetMode="External"/><Relationship Id="rId49" Type="http://schemas.openxmlformats.org/officeDocument/2006/relationships/hyperlink" Target="https://departamentos.uleam.edu.ec/vinculacion-colectividad/matriz-logros-y-resultados-de-los-proyectos2024/" TargetMode="External"/><Relationship Id="rId57" Type="http://schemas.openxmlformats.org/officeDocument/2006/relationships/hyperlink" Target="https://www.uleam.edu.ec/uleam-inaugura-un-nuevo-laboratorio-de-investigacion-en-ciencias-de-la-salud/" TargetMode="External"/><Relationship Id="rId10" Type="http://schemas.openxmlformats.org/officeDocument/2006/relationships/hyperlink" Target="mailto:derli.alava@uleam.edu.ec" TargetMode="External"/><Relationship Id="rId31" Type="http://schemas.openxmlformats.org/officeDocument/2006/relationships/hyperlink" Target="https://departamentos.uleam.edu.ec/financiero-universidad/files/2025/05/Donaciones-periodo-2024-1.pdf" TargetMode="External"/><Relationship Id="rId44" Type="http://schemas.openxmlformats.org/officeDocument/2006/relationships/hyperlink" Target="https://departamentos.uleam.edu.ec/investigacion/files/2025/06/INFORME-TECNICO-CARGA-DE-INFORMACION-SIIES-2024.pdf" TargetMode="External"/><Relationship Id="rId52" Type="http://schemas.openxmlformats.org/officeDocument/2006/relationships/hyperlink" Target="https://departamentos.uleam.edu.ec/departamento-planeamiento/files/2024/04/RESOLUCION-OCS-SE-002-No.004-2024-PRESUPUESTO-signed-signed.pdf" TargetMode="External"/><Relationship Id="rId60" Type="http://schemas.openxmlformats.org/officeDocument/2006/relationships/hyperlink" Target="https://departamentos.uleam.edu.ec/investigacion/files/2025/06/PROCEDIMIENTO-PRESUPUESTO-INVESTIGACION-2.pdf" TargetMode="External"/><Relationship Id="rId65" Type="http://schemas.openxmlformats.org/officeDocument/2006/relationships/hyperlink" Target="https://departamentos.uleam.edu.ec/vinculacion-colectividad/informe-de-gestion-2024/" TargetMode="External"/><Relationship Id="rId4" Type="http://schemas.openxmlformats.org/officeDocument/2006/relationships/hyperlink" Target="mailto:eduardo.caicedo@uleam.edu.ec" TargetMode="External"/><Relationship Id="rId9" Type="http://schemas.openxmlformats.org/officeDocument/2006/relationships/hyperlink" Target="http://carreras.uleam.edu.ec/pedernales/" TargetMode="External"/><Relationship Id="rId13" Type="http://schemas.openxmlformats.org/officeDocument/2006/relationships/hyperlink" Target="mailto:angel.mera@uleam.edu.ec" TargetMode="External"/><Relationship Id="rId18" Type="http://schemas.openxmlformats.org/officeDocument/2006/relationships/hyperlink" Target="mailto:monserrate.alcivar@uleam.edu.ec" TargetMode="External"/><Relationship Id="rId39" Type="http://schemas.openxmlformats.org/officeDocument/2006/relationships/hyperlink" Target="https://uleaminvestigacion.org/JIIAC_2024/conferencias.html" TargetMode="External"/><Relationship Id="rId34" Type="http://schemas.openxmlformats.org/officeDocument/2006/relationships/hyperlink" Target="https://departamentos.uleam.edu.ec/leydetransparenciapublica/files/2025/05/DESIGNACION-DEL-EQUIPO-TECNICO-DE-RENDICION-DE-CUENTAS-2024.pdf" TargetMode="External"/><Relationship Id="rId50" Type="http://schemas.openxmlformats.org/officeDocument/2006/relationships/hyperlink" Target="https://departamentos.uleam.edu.ec/vinculacion-colectividad/matriz-logros-y-resultados-de-los-proyectos2024/" TargetMode="External"/><Relationship Id="rId55" Type="http://schemas.openxmlformats.org/officeDocument/2006/relationships/hyperlink" Target="https://uleam-my.sharepoint.com/personal/juan_munoz_uleam_edu_ec/_layouts/15/onedrive.aspx?id=%2Fpersonal%2Fjuan%5Fmunoz%5Fuleam%5Fedu%5Fec%2FDocuments%2FLISTADO%20DOCENTES%20INGLES%20ROSETTA%20%284%29%2Epdf&amp;parent=%2Fpersonal%2Fjuan%5Fmunoz%5Fuleam%5Fedu%5Fec%2FDocuments&amp;ga=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29"/>
  <sheetViews>
    <sheetView tabSelected="1" zoomScale="91" zoomScaleNormal="91" zoomScaleSheetLayoutView="112" zoomScalePageLayoutView="50" workbookViewId="0">
      <pane ySplit="2" topLeftCell="A119" activePane="bottomLeft" state="frozen"/>
      <selection pane="bottomLeft" activeCell="B131" sqref="A131:M151"/>
    </sheetView>
  </sheetViews>
  <sheetFormatPr baseColWidth="10" defaultColWidth="11" defaultRowHeight="14.25"/>
  <cols>
    <col min="1" max="1" width="20" style="4" customWidth="1"/>
    <col min="2" max="2" width="12.42578125" style="4" customWidth="1"/>
    <col min="3" max="3" width="11.42578125" style="4"/>
    <col min="4" max="4" width="12.5703125" style="4" customWidth="1"/>
    <col min="5" max="5" width="15.85546875" style="4" customWidth="1"/>
    <col min="6" max="6" width="14" style="4" customWidth="1"/>
    <col min="7" max="7" width="13.5703125" style="4" customWidth="1"/>
    <col min="8" max="8" width="14" style="4" customWidth="1"/>
    <col min="9" max="9" width="14.42578125" style="4" customWidth="1"/>
    <col min="10" max="10" width="14" style="4" customWidth="1"/>
    <col min="11" max="12" width="11.7109375" style="4" customWidth="1"/>
    <col min="13" max="13" width="28.5703125" style="4" customWidth="1"/>
    <col min="14" max="14" width="11.42578125" style="4"/>
    <col min="15" max="15" width="17" style="4" customWidth="1"/>
    <col min="16" max="16" width="14.5703125" style="4" bestFit="1" customWidth="1"/>
    <col min="17" max="16383" width="11.42578125" style="4"/>
    <col min="16384" max="16384" width="11" style="4"/>
  </cols>
  <sheetData>
    <row r="1" spans="1:13" ht="15" customHeight="1">
      <c r="A1" s="247" t="s">
        <v>392</v>
      </c>
      <c r="B1" s="247"/>
      <c r="C1" s="247"/>
      <c r="D1" s="247"/>
      <c r="E1" s="247"/>
      <c r="F1" s="247"/>
      <c r="G1" s="247"/>
      <c r="H1" s="247"/>
      <c r="I1" s="247"/>
      <c r="J1" s="247"/>
      <c r="K1" s="247"/>
      <c r="L1" s="247"/>
      <c r="M1" s="247"/>
    </row>
    <row r="2" spans="1:13" ht="15" customHeight="1">
      <c r="A2" s="247" t="s">
        <v>167</v>
      </c>
      <c r="B2" s="247"/>
      <c r="C2" s="247"/>
      <c r="D2" s="247"/>
      <c r="E2" s="247"/>
      <c r="F2" s="247"/>
      <c r="G2" s="247"/>
      <c r="H2" s="247"/>
      <c r="I2" s="247"/>
      <c r="J2" s="247"/>
      <c r="K2" s="247"/>
      <c r="L2" s="247"/>
      <c r="M2" s="247"/>
    </row>
    <row r="3" spans="1:13" ht="14.25" customHeight="1">
      <c r="A3" s="5"/>
    </row>
    <row r="4" spans="1:13">
      <c r="A4" s="146" t="s">
        <v>0</v>
      </c>
      <c r="B4" s="147"/>
      <c r="C4" s="147"/>
      <c r="D4" s="147"/>
      <c r="E4" s="147"/>
      <c r="F4" s="147"/>
      <c r="G4" s="147"/>
      <c r="H4" s="147"/>
      <c r="I4" s="147"/>
      <c r="J4" s="147"/>
      <c r="K4" s="147"/>
      <c r="L4" s="147"/>
      <c r="M4" s="147"/>
    </row>
    <row r="5" spans="1:13" ht="15" customHeight="1">
      <c r="A5" s="6" t="s">
        <v>1</v>
      </c>
      <c r="B5" s="248">
        <v>1360002170001</v>
      </c>
      <c r="C5" s="248"/>
      <c r="D5" s="248"/>
      <c r="E5" s="248"/>
      <c r="F5" s="248"/>
      <c r="G5" s="248"/>
      <c r="H5" s="248"/>
      <c r="I5" s="248"/>
      <c r="J5" s="248"/>
      <c r="K5" s="248"/>
      <c r="L5" s="248"/>
      <c r="M5" s="248"/>
    </row>
    <row r="6" spans="1:13" ht="15" customHeight="1">
      <c r="A6" s="6" t="s">
        <v>2</v>
      </c>
      <c r="B6" s="201" t="s">
        <v>168</v>
      </c>
      <c r="C6" s="201"/>
      <c r="D6" s="201"/>
      <c r="E6" s="201"/>
      <c r="F6" s="201"/>
      <c r="G6" s="201"/>
      <c r="H6" s="201"/>
      <c r="I6" s="201"/>
      <c r="J6" s="201"/>
      <c r="K6" s="201"/>
      <c r="L6" s="201"/>
      <c r="M6" s="201"/>
    </row>
    <row r="7" spans="1:13" ht="18.75" customHeight="1">
      <c r="A7" s="6" t="s">
        <v>165</v>
      </c>
      <c r="B7" s="201" t="s">
        <v>174</v>
      </c>
      <c r="C7" s="201"/>
      <c r="D7" s="201"/>
      <c r="E7" s="201"/>
      <c r="F7" s="201"/>
      <c r="G7" s="201"/>
      <c r="H7" s="201"/>
      <c r="I7" s="201"/>
      <c r="J7" s="201"/>
      <c r="K7" s="201"/>
      <c r="L7" s="201"/>
      <c r="M7" s="201"/>
    </row>
    <row r="8" spans="1:13" ht="15" customHeight="1">
      <c r="A8" s="6" t="s">
        <v>166</v>
      </c>
      <c r="B8" s="201" t="s">
        <v>224</v>
      </c>
      <c r="C8" s="201"/>
      <c r="D8" s="201"/>
      <c r="E8" s="201"/>
      <c r="F8" s="201"/>
      <c r="G8" s="201"/>
      <c r="H8" s="201"/>
      <c r="I8" s="201"/>
      <c r="J8" s="201"/>
      <c r="K8" s="201"/>
      <c r="L8" s="201"/>
      <c r="M8" s="201"/>
    </row>
    <row r="9" spans="1:13" ht="15" customHeight="1">
      <c r="A9" s="6" t="s">
        <v>3</v>
      </c>
      <c r="B9" s="201" t="s">
        <v>174</v>
      </c>
      <c r="C9" s="201"/>
      <c r="D9" s="201"/>
      <c r="E9" s="201"/>
      <c r="F9" s="201"/>
      <c r="G9" s="201"/>
      <c r="H9" s="201"/>
      <c r="I9" s="201"/>
      <c r="J9" s="201"/>
      <c r="K9" s="201"/>
      <c r="L9" s="201"/>
      <c r="M9" s="201"/>
    </row>
    <row r="10" spans="1:13" ht="15" customHeight="1">
      <c r="A10" s="6" t="s">
        <v>4</v>
      </c>
      <c r="B10" s="201" t="s">
        <v>169</v>
      </c>
      <c r="C10" s="201"/>
      <c r="D10" s="201"/>
      <c r="E10" s="201"/>
      <c r="F10" s="201"/>
      <c r="G10" s="201"/>
      <c r="H10" s="201"/>
      <c r="I10" s="201"/>
      <c r="J10" s="201"/>
      <c r="K10" s="201"/>
      <c r="L10" s="201"/>
      <c r="M10" s="201"/>
    </row>
    <row r="11" spans="1:13" ht="15" customHeight="1">
      <c r="A11" s="6" t="s">
        <v>5</v>
      </c>
      <c r="B11" s="201" t="s">
        <v>170</v>
      </c>
      <c r="C11" s="201"/>
      <c r="D11" s="201"/>
      <c r="E11" s="201"/>
      <c r="F11" s="201"/>
      <c r="G11" s="201"/>
      <c r="H11" s="201"/>
      <c r="I11" s="201"/>
      <c r="J11" s="201"/>
      <c r="K11" s="201"/>
      <c r="L11" s="201"/>
      <c r="M11" s="201"/>
    </row>
    <row r="12" spans="1:13" ht="15" customHeight="1">
      <c r="A12" s="6" t="s">
        <v>6</v>
      </c>
      <c r="B12" s="201" t="s">
        <v>170</v>
      </c>
      <c r="C12" s="201"/>
      <c r="D12" s="201"/>
      <c r="E12" s="201"/>
      <c r="F12" s="201"/>
      <c r="G12" s="201"/>
      <c r="H12" s="201"/>
      <c r="I12" s="201"/>
      <c r="J12" s="201"/>
      <c r="K12" s="201"/>
      <c r="L12" s="201"/>
      <c r="M12" s="201"/>
    </row>
    <row r="13" spans="1:13" ht="15" customHeight="1">
      <c r="A13" s="6" t="s">
        <v>7</v>
      </c>
      <c r="B13" s="201" t="s">
        <v>171</v>
      </c>
      <c r="C13" s="201"/>
      <c r="D13" s="201"/>
      <c r="E13" s="201"/>
      <c r="F13" s="201"/>
      <c r="G13" s="201"/>
      <c r="H13" s="201"/>
      <c r="I13" s="201"/>
      <c r="J13" s="201"/>
      <c r="K13" s="201"/>
      <c r="L13" s="201"/>
      <c r="M13" s="201"/>
    </row>
    <row r="14" spans="1:13" ht="15" customHeight="1">
      <c r="A14" s="6" t="s">
        <v>8</v>
      </c>
      <c r="B14" s="249" t="s">
        <v>286</v>
      </c>
      <c r="C14" s="201"/>
      <c r="D14" s="201"/>
      <c r="E14" s="201"/>
      <c r="F14" s="201"/>
      <c r="G14" s="201"/>
      <c r="H14" s="201"/>
      <c r="I14" s="201"/>
      <c r="J14" s="201"/>
      <c r="K14" s="201"/>
      <c r="L14" s="201"/>
      <c r="M14" s="201"/>
    </row>
    <row r="15" spans="1:13" ht="15" customHeight="1">
      <c r="A15" s="6" t="s">
        <v>9</v>
      </c>
      <c r="B15" s="201" t="s">
        <v>172</v>
      </c>
      <c r="C15" s="201"/>
      <c r="D15" s="201"/>
      <c r="E15" s="201"/>
      <c r="F15" s="201"/>
      <c r="G15" s="201"/>
      <c r="H15" s="201"/>
      <c r="I15" s="201"/>
      <c r="J15" s="201"/>
      <c r="K15" s="201"/>
      <c r="L15" s="201"/>
      <c r="M15" s="201"/>
    </row>
    <row r="16" spans="1:13" ht="15" customHeight="1">
      <c r="A16" s="6" t="s">
        <v>10</v>
      </c>
      <c r="B16" s="249" t="s">
        <v>173</v>
      </c>
      <c r="C16" s="250"/>
      <c r="D16" s="250"/>
      <c r="E16" s="250"/>
      <c r="F16" s="250"/>
      <c r="G16" s="250"/>
      <c r="H16" s="250"/>
      <c r="I16" s="250"/>
      <c r="J16" s="250"/>
      <c r="K16" s="250"/>
      <c r="L16" s="250"/>
      <c r="M16" s="250"/>
    </row>
    <row r="17" spans="1:13" ht="14.25" customHeight="1">
      <c r="A17" s="146" t="s">
        <v>11</v>
      </c>
      <c r="B17" s="147"/>
      <c r="C17" s="147"/>
      <c r="D17" s="147"/>
      <c r="E17" s="147"/>
      <c r="F17" s="147"/>
      <c r="G17" s="147"/>
      <c r="H17" s="147"/>
      <c r="I17" s="147"/>
      <c r="J17" s="147"/>
      <c r="K17" s="147"/>
      <c r="L17" s="147"/>
      <c r="M17" s="147"/>
    </row>
    <row r="18" spans="1:13" ht="18">
      <c r="A18" s="20" t="s">
        <v>12</v>
      </c>
      <c r="B18" s="201" t="s">
        <v>274</v>
      </c>
      <c r="C18" s="201"/>
      <c r="D18" s="201"/>
      <c r="E18" s="201"/>
      <c r="F18" s="201"/>
      <c r="G18" s="201"/>
      <c r="H18" s="201"/>
      <c r="I18" s="201"/>
      <c r="J18" s="201"/>
      <c r="K18" s="201"/>
      <c r="L18" s="201"/>
      <c r="M18" s="201"/>
    </row>
    <row r="19" spans="1:13" ht="18">
      <c r="A19" s="20" t="s">
        <v>13</v>
      </c>
      <c r="B19" s="201" t="s">
        <v>175</v>
      </c>
      <c r="C19" s="201"/>
      <c r="D19" s="201"/>
      <c r="E19" s="201"/>
      <c r="F19" s="201"/>
      <c r="G19" s="201"/>
      <c r="H19" s="201"/>
      <c r="I19" s="201"/>
      <c r="J19" s="201"/>
      <c r="K19" s="201"/>
      <c r="L19" s="201"/>
      <c r="M19" s="201"/>
    </row>
    <row r="20" spans="1:13">
      <c r="A20" s="20" t="s">
        <v>17</v>
      </c>
      <c r="B20" s="201" t="s">
        <v>287</v>
      </c>
      <c r="C20" s="201"/>
      <c r="D20" s="201"/>
      <c r="E20" s="201"/>
      <c r="F20" s="201"/>
      <c r="G20" s="201"/>
      <c r="H20" s="201"/>
      <c r="I20" s="201"/>
      <c r="J20" s="201"/>
      <c r="K20" s="201"/>
      <c r="L20" s="201"/>
      <c r="M20" s="201"/>
    </row>
    <row r="21" spans="1:13" ht="14.25" customHeight="1">
      <c r="A21" s="251" t="s">
        <v>14</v>
      </c>
      <c r="B21" s="252"/>
      <c r="C21" s="252"/>
      <c r="D21" s="252"/>
      <c r="E21" s="252"/>
      <c r="F21" s="252"/>
      <c r="G21" s="252"/>
      <c r="H21" s="252"/>
      <c r="I21" s="252"/>
      <c r="J21" s="252"/>
      <c r="K21" s="252"/>
      <c r="L21" s="252"/>
      <c r="M21" s="252"/>
    </row>
    <row r="22" spans="1:13" ht="18">
      <c r="A22" s="20" t="s">
        <v>15</v>
      </c>
      <c r="B22" s="201" t="s">
        <v>275</v>
      </c>
      <c r="C22" s="201"/>
      <c r="D22" s="201"/>
      <c r="E22" s="201"/>
      <c r="F22" s="201"/>
      <c r="G22" s="201"/>
      <c r="H22" s="201"/>
      <c r="I22" s="201"/>
      <c r="J22" s="201"/>
      <c r="K22" s="201"/>
      <c r="L22" s="201"/>
      <c r="M22" s="201"/>
    </row>
    <row r="23" spans="1:13">
      <c r="A23" s="20" t="s">
        <v>16</v>
      </c>
      <c r="B23" s="201" t="s">
        <v>177</v>
      </c>
      <c r="C23" s="201"/>
      <c r="D23" s="201"/>
      <c r="E23" s="201"/>
      <c r="F23" s="201"/>
      <c r="G23" s="201"/>
      <c r="H23" s="201"/>
      <c r="I23" s="201"/>
      <c r="J23" s="201"/>
      <c r="K23" s="201"/>
      <c r="L23" s="201"/>
      <c r="M23" s="201"/>
    </row>
    <row r="24" spans="1:13">
      <c r="A24" s="20" t="s">
        <v>17</v>
      </c>
      <c r="B24" s="201" t="s">
        <v>178</v>
      </c>
      <c r="C24" s="201"/>
      <c r="D24" s="201"/>
      <c r="E24" s="201"/>
      <c r="F24" s="201"/>
      <c r="G24" s="201"/>
      <c r="H24" s="201"/>
      <c r="I24" s="201"/>
      <c r="J24" s="201"/>
      <c r="K24" s="201"/>
      <c r="L24" s="201"/>
      <c r="M24" s="201"/>
    </row>
    <row r="25" spans="1:13" ht="14.25" customHeight="1">
      <c r="A25" s="253" t="s">
        <v>18</v>
      </c>
      <c r="B25" s="254"/>
      <c r="C25" s="254"/>
      <c r="D25" s="254"/>
      <c r="E25" s="254"/>
      <c r="F25" s="254"/>
      <c r="G25" s="254"/>
      <c r="H25" s="254"/>
      <c r="I25" s="254"/>
      <c r="J25" s="254"/>
      <c r="K25" s="254"/>
      <c r="L25" s="254"/>
      <c r="M25" s="254"/>
    </row>
    <row r="26" spans="1:13" ht="18">
      <c r="A26" s="6" t="s">
        <v>15</v>
      </c>
      <c r="B26" s="201" t="s">
        <v>176</v>
      </c>
      <c r="C26" s="201"/>
      <c r="D26" s="201"/>
      <c r="E26" s="201"/>
      <c r="F26" s="201"/>
      <c r="G26" s="201"/>
      <c r="H26" s="201"/>
      <c r="I26" s="201"/>
      <c r="J26" s="201"/>
      <c r="K26" s="201"/>
      <c r="L26" s="201"/>
      <c r="M26" s="201"/>
    </row>
    <row r="27" spans="1:13">
      <c r="A27" s="6" t="s">
        <v>16</v>
      </c>
      <c r="B27" s="201" t="s">
        <v>177</v>
      </c>
      <c r="C27" s="201"/>
      <c r="D27" s="201"/>
      <c r="E27" s="201"/>
      <c r="F27" s="201"/>
      <c r="G27" s="201"/>
      <c r="H27" s="201"/>
      <c r="I27" s="201"/>
      <c r="J27" s="201"/>
      <c r="K27" s="201"/>
      <c r="L27" s="201"/>
      <c r="M27" s="201"/>
    </row>
    <row r="28" spans="1:13">
      <c r="A28" s="6" t="s">
        <v>17</v>
      </c>
      <c r="B28" s="201" t="s">
        <v>178</v>
      </c>
      <c r="C28" s="201"/>
      <c r="D28" s="201"/>
      <c r="E28" s="201"/>
      <c r="F28" s="201"/>
      <c r="G28" s="201"/>
      <c r="H28" s="201"/>
      <c r="I28" s="201"/>
      <c r="J28" s="201"/>
      <c r="K28" s="201"/>
      <c r="L28" s="201"/>
      <c r="M28" s="201"/>
    </row>
    <row r="29" spans="1:13">
      <c r="A29" s="7"/>
    </row>
    <row r="30" spans="1:13" ht="14.25" customHeight="1">
      <c r="A30" s="118" t="s">
        <v>19</v>
      </c>
      <c r="B30" s="118"/>
      <c r="C30" s="118"/>
      <c r="D30" s="118"/>
      <c r="E30" s="118"/>
      <c r="F30" s="118"/>
      <c r="G30" s="118"/>
      <c r="H30" s="118"/>
      <c r="I30" s="118"/>
      <c r="J30" s="118"/>
      <c r="K30" s="118"/>
      <c r="L30" s="118"/>
      <c r="M30" s="118"/>
    </row>
    <row r="31" spans="1:13" ht="14.25" customHeight="1">
      <c r="A31" s="118" t="s">
        <v>20</v>
      </c>
      <c r="B31" s="118"/>
      <c r="C31" s="118"/>
      <c r="D31" s="118"/>
      <c r="E31" s="118"/>
      <c r="F31" s="118"/>
      <c r="G31" s="118"/>
      <c r="H31" s="118"/>
      <c r="I31" s="118"/>
      <c r="J31" s="118"/>
      <c r="K31" s="118"/>
      <c r="L31" s="118"/>
      <c r="M31" s="118"/>
    </row>
    <row r="32" spans="1:13" ht="14.25" customHeight="1">
      <c r="A32" s="6" t="s">
        <v>21</v>
      </c>
      <c r="B32" s="201" t="s">
        <v>393</v>
      </c>
      <c r="C32" s="201"/>
      <c r="D32" s="201"/>
      <c r="E32" s="201"/>
      <c r="F32" s="201"/>
      <c r="G32" s="201"/>
      <c r="H32" s="201"/>
      <c r="I32" s="201"/>
      <c r="J32" s="201"/>
      <c r="K32" s="201"/>
      <c r="L32" s="201"/>
      <c r="M32" s="201"/>
    </row>
    <row r="33" spans="1:13" ht="14.25" customHeight="1">
      <c r="A33" s="6" t="s">
        <v>22</v>
      </c>
      <c r="B33" s="201" t="s">
        <v>394</v>
      </c>
      <c r="C33" s="201"/>
      <c r="D33" s="201"/>
      <c r="E33" s="201"/>
      <c r="F33" s="201"/>
      <c r="G33" s="201"/>
      <c r="H33" s="201"/>
      <c r="I33" s="201"/>
      <c r="J33" s="201"/>
      <c r="K33" s="201"/>
      <c r="L33" s="201"/>
      <c r="M33" s="201"/>
    </row>
    <row r="34" spans="1:13">
      <c r="A34" s="8" t="s">
        <v>23</v>
      </c>
    </row>
    <row r="35" spans="1:13" ht="14.25" customHeight="1">
      <c r="A35" s="258" t="s">
        <v>24</v>
      </c>
      <c r="B35" s="258"/>
      <c r="C35" s="258"/>
      <c r="D35" s="258"/>
      <c r="E35" s="258"/>
      <c r="F35" s="258"/>
      <c r="G35" s="258"/>
      <c r="H35" s="258"/>
      <c r="I35" s="258"/>
      <c r="J35" s="258"/>
      <c r="K35" s="258"/>
      <c r="L35" s="258"/>
      <c r="M35" s="9" t="s">
        <v>25</v>
      </c>
    </row>
    <row r="36" spans="1:13" ht="39.75" customHeight="1">
      <c r="A36" s="153" t="s">
        <v>278</v>
      </c>
      <c r="B36" s="153"/>
      <c r="C36" s="153"/>
      <c r="D36" s="153"/>
      <c r="E36" s="153"/>
      <c r="F36" s="153"/>
      <c r="G36" s="153"/>
      <c r="H36" s="153"/>
      <c r="I36" s="153"/>
      <c r="J36" s="153"/>
      <c r="K36" s="153"/>
      <c r="L36" s="153"/>
      <c r="M36" s="51" t="s">
        <v>179</v>
      </c>
    </row>
    <row r="37" spans="1:13" ht="28.5" customHeight="1">
      <c r="A37" s="260" t="s">
        <v>279</v>
      </c>
      <c r="B37" s="261"/>
      <c r="C37" s="261"/>
      <c r="D37" s="261"/>
      <c r="E37" s="261"/>
      <c r="F37" s="261"/>
      <c r="G37" s="261"/>
      <c r="H37" s="261"/>
      <c r="I37" s="261"/>
      <c r="J37" s="261"/>
      <c r="K37" s="261"/>
      <c r="L37" s="262"/>
      <c r="M37" s="51" t="s">
        <v>179</v>
      </c>
    </row>
    <row r="38" spans="1:13" ht="27.75" customHeight="1">
      <c r="A38" s="259" t="s">
        <v>252</v>
      </c>
      <c r="B38" s="259"/>
      <c r="C38" s="259"/>
      <c r="D38" s="259"/>
      <c r="E38" s="259"/>
      <c r="F38" s="259"/>
      <c r="G38" s="259"/>
      <c r="H38" s="259"/>
      <c r="I38" s="259"/>
      <c r="J38" s="259"/>
      <c r="K38" s="259"/>
      <c r="L38" s="259"/>
      <c r="M38" s="51" t="s">
        <v>180</v>
      </c>
    </row>
    <row r="39" spans="1:13" ht="25.5" customHeight="1">
      <c r="A39" s="259" t="s">
        <v>276</v>
      </c>
      <c r="B39" s="259"/>
      <c r="C39" s="259"/>
      <c r="D39" s="259"/>
      <c r="E39" s="259"/>
      <c r="F39" s="259"/>
      <c r="G39" s="259"/>
      <c r="H39" s="259"/>
      <c r="I39" s="259"/>
      <c r="J39" s="259"/>
      <c r="K39" s="259"/>
      <c r="L39" s="259"/>
      <c r="M39" s="51" t="s">
        <v>181</v>
      </c>
    </row>
    <row r="40" spans="1:13" ht="20.25" customHeight="1">
      <c r="A40" s="259" t="s">
        <v>277</v>
      </c>
      <c r="B40" s="259"/>
      <c r="C40" s="259"/>
      <c r="D40" s="259"/>
      <c r="E40" s="259"/>
      <c r="F40" s="259"/>
      <c r="G40" s="259"/>
      <c r="H40" s="259"/>
      <c r="I40" s="259"/>
      <c r="J40" s="259"/>
      <c r="K40" s="259"/>
      <c r="L40" s="259"/>
      <c r="M40" s="51" t="s">
        <v>182</v>
      </c>
    </row>
    <row r="41" spans="1:13">
      <c r="A41" s="45"/>
      <c r="B41" s="45"/>
      <c r="C41" s="45"/>
      <c r="D41" s="45"/>
      <c r="E41" s="45"/>
      <c r="F41" s="45"/>
      <c r="G41" s="45"/>
      <c r="H41" s="45"/>
      <c r="I41" s="45"/>
      <c r="J41" s="45"/>
      <c r="K41" s="45"/>
      <c r="L41" s="45"/>
      <c r="M41" s="46"/>
    </row>
    <row r="42" spans="1:13" ht="2.25" customHeight="1">
      <c r="A42" s="7"/>
    </row>
    <row r="43" spans="1:13" s="1" customFormat="1">
      <c r="A43" s="8" t="s">
        <v>26</v>
      </c>
      <c r="B43" s="4"/>
      <c r="C43" s="4"/>
      <c r="D43" s="4"/>
      <c r="E43" s="4"/>
      <c r="F43" s="4"/>
      <c r="G43" s="4"/>
      <c r="H43" s="4"/>
      <c r="I43" s="4"/>
      <c r="J43" s="4"/>
      <c r="K43" s="4"/>
      <c r="L43" s="4"/>
      <c r="M43" s="4"/>
    </row>
    <row r="44" spans="1:13" s="1" customFormat="1" ht="11.25">
      <c r="A44" s="118" t="s">
        <v>27</v>
      </c>
      <c r="B44" s="118"/>
      <c r="C44" s="118"/>
      <c r="D44" s="118"/>
      <c r="E44" s="118"/>
      <c r="F44" s="118"/>
      <c r="G44" s="118"/>
      <c r="H44" s="118"/>
      <c r="I44" s="118"/>
      <c r="J44" s="118"/>
      <c r="K44" s="118"/>
      <c r="L44" s="118"/>
      <c r="M44" s="9"/>
    </row>
    <row r="45" spans="1:13" s="1" customFormat="1" ht="11.25">
      <c r="A45" s="263" t="s">
        <v>229</v>
      </c>
      <c r="B45" s="263"/>
      <c r="C45" s="263"/>
      <c r="D45" s="263"/>
      <c r="E45" s="263"/>
      <c r="F45" s="263"/>
      <c r="G45" s="263"/>
      <c r="H45" s="263"/>
      <c r="I45" s="263"/>
      <c r="J45" s="263"/>
      <c r="K45" s="263"/>
      <c r="L45" s="263"/>
      <c r="M45" s="263"/>
    </row>
    <row r="46" spans="1:13" s="1" customFormat="1" ht="11.25">
      <c r="A46" s="264" t="s">
        <v>565</v>
      </c>
      <c r="B46" s="264"/>
      <c r="C46" s="264"/>
      <c r="D46" s="264"/>
      <c r="E46" s="264"/>
      <c r="F46" s="264"/>
      <c r="G46" s="264"/>
      <c r="H46" s="264"/>
      <c r="I46" s="264"/>
      <c r="J46" s="264"/>
      <c r="K46" s="264"/>
      <c r="L46" s="264"/>
      <c r="M46" s="264"/>
    </row>
    <row r="47" spans="1:13" s="1" customFormat="1" ht="18" customHeight="1">
      <c r="A47" s="8" t="s">
        <v>28</v>
      </c>
      <c r="B47" s="8"/>
      <c r="C47" s="8"/>
      <c r="D47" s="8"/>
      <c r="E47" s="8"/>
      <c r="F47" s="8"/>
      <c r="G47" s="8"/>
      <c r="H47" s="8"/>
      <c r="I47" s="8"/>
      <c r="J47" s="8"/>
      <c r="K47" s="8"/>
      <c r="L47" s="8"/>
      <c r="M47" s="8"/>
    </row>
    <row r="48" spans="1:13" s="1" customFormat="1" ht="18" customHeight="1">
      <c r="A48" s="205" t="s">
        <v>29</v>
      </c>
      <c r="B48" s="206"/>
      <c r="C48" s="206"/>
      <c r="D48" s="206"/>
      <c r="E48" s="206"/>
      <c r="F48" s="206"/>
      <c r="G48" s="206"/>
      <c r="H48" s="206"/>
      <c r="I48" s="206"/>
      <c r="J48" s="206"/>
      <c r="K48" s="206"/>
      <c r="L48" s="206"/>
      <c r="M48" s="207"/>
    </row>
    <row r="49" spans="1:13" ht="33" customHeight="1">
      <c r="A49" s="265" t="s">
        <v>390</v>
      </c>
      <c r="B49" s="265"/>
      <c r="C49" s="265"/>
      <c r="D49" s="265"/>
      <c r="E49" s="265"/>
      <c r="F49" s="265"/>
      <c r="G49" s="265"/>
      <c r="H49" s="265"/>
      <c r="I49" s="265"/>
      <c r="J49" s="265"/>
      <c r="K49" s="265"/>
      <c r="L49" s="265"/>
      <c r="M49" s="265"/>
    </row>
    <row r="50" spans="1:13">
      <c r="A50" s="257" t="s">
        <v>284</v>
      </c>
      <c r="B50" s="257"/>
      <c r="C50" s="257"/>
      <c r="D50" s="257"/>
      <c r="E50" s="257"/>
      <c r="F50" s="257"/>
      <c r="G50" s="257"/>
      <c r="H50" s="257"/>
      <c r="I50" s="257"/>
      <c r="J50" s="257"/>
      <c r="K50" s="257"/>
      <c r="L50" s="257"/>
      <c r="M50" s="257"/>
    </row>
    <row r="51" spans="1:13" ht="22.5" customHeight="1">
      <c r="A51" s="52" t="s">
        <v>30</v>
      </c>
      <c r="B51" s="118" t="s">
        <v>31</v>
      </c>
      <c r="C51" s="118"/>
      <c r="D51" s="40" t="s">
        <v>32</v>
      </c>
      <c r="E51" s="118" t="s">
        <v>33</v>
      </c>
      <c r="F51" s="118"/>
      <c r="G51" s="118" t="s">
        <v>34</v>
      </c>
      <c r="H51" s="118"/>
      <c r="I51" s="118" t="s">
        <v>35</v>
      </c>
      <c r="J51" s="118"/>
      <c r="K51" s="118" t="s">
        <v>36</v>
      </c>
      <c r="L51" s="118"/>
      <c r="M51" s="40" t="s">
        <v>37</v>
      </c>
    </row>
    <row r="52" spans="1:13" ht="30" customHeight="1">
      <c r="A52" s="91" t="s">
        <v>192</v>
      </c>
      <c r="B52" s="255" t="s">
        <v>169</v>
      </c>
      <c r="C52" s="255"/>
      <c r="D52" s="24" t="s">
        <v>184</v>
      </c>
      <c r="E52" s="255" t="s">
        <v>185</v>
      </c>
      <c r="F52" s="255"/>
      <c r="G52" s="255" t="s">
        <v>186</v>
      </c>
      <c r="H52" s="255"/>
      <c r="I52" s="256" t="s">
        <v>187</v>
      </c>
      <c r="J52" s="242"/>
      <c r="K52" s="256" t="s">
        <v>272</v>
      </c>
      <c r="L52" s="242"/>
      <c r="M52" s="23">
        <v>1360002170001</v>
      </c>
    </row>
    <row r="53" spans="1:13" ht="33" customHeight="1">
      <c r="A53" s="24" t="s">
        <v>193</v>
      </c>
      <c r="B53" s="255" t="s">
        <v>169</v>
      </c>
      <c r="C53" s="255"/>
      <c r="D53" s="24" t="s">
        <v>191</v>
      </c>
      <c r="E53" s="255" t="s">
        <v>194</v>
      </c>
      <c r="F53" s="255"/>
      <c r="G53" s="255" t="s">
        <v>195</v>
      </c>
      <c r="H53" s="255"/>
      <c r="I53" s="266" t="s">
        <v>196</v>
      </c>
      <c r="J53" s="255"/>
      <c r="K53" s="266" t="s">
        <v>273</v>
      </c>
      <c r="L53" s="255"/>
      <c r="M53" s="23">
        <v>1360002170001</v>
      </c>
    </row>
    <row r="54" spans="1:13" ht="53.25" customHeight="1">
      <c r="A54" s="91" t="s">
        <v>205</v>
      </c>
      <c r="B54" s="210" t="s">
        <v>169</v>
      </c>
      <c r="C54" s="210"/>
      <c r="D54" s="91" t="s">
        <v>202</v>
      </c>
      <c r="E54" s="210" t="s">
        <v>202</v>
      </c>
      <c r="F54" s="210"/>
      <c r="G54" s="210" t="s">
        <v>203</v>
      </c>
      <c r="H54" s="210"/>
      <c r="I54" s="267" t="s">
        <v>504</v>
      </c>
      <c r="J54" s="201"/>
      <c r="K54" s="241" t="s">
        <v>204</v>
      </c>
      <c r="L54" s="210"/>
      <c r="M54" s="93">
        <v>1360002170001</v>
      </c>
    </row>
    <row r="55" spans="1:13" ht="49.5" customHeight="1">
      <c r="A55" s="91" t="s">
        <v>208</v>
      </c>
      <c r="B55" s="186" t="s">
        <v>169</v>
      </c>
      <c r="C55" s="188"/>
      <c r="D55" s="91" t="s">
        <v>209</v>
      </c>
      <c r="E55" s="186" t="s">
        <v>209</v>
      </c>
      <c r="F55" s="188"/>
      <c r="G55" s="186" t="s">
        <v>210</v>
      </c>
      <c r="H55" s="188"/>
      <c r="I55" s="267" t="s">
        <v>388</v>
      </c>
      <c r="J55" s="201"/>
      <c r="K55" s="245" t="s">
        <v>211</v>
      </c>
      <c r="L55" s="246"/>
      <c r="M55" s="93">
        <v>1360002170001</v>
      </c>
    </row>
    <row r="56" spans="1:13" ht="56.25">
      <c r="A56" s="92" t="s">
        <v>566</v>
      </c>
      <c r="B56" s="210" t="s">
        <v>169</v>
      </c>
      <c r="C56" s="210"/>
      <c r="D56" s="91" t="s">
        <v>216</v>
      </c>
      <c r="E56" s="210" t="s">
        <v>216</v>
      </c>
      <c r="F56" s="210"/>
      <c r="G56" s="220" t="s">
        <v>389</v>
      </c>
      <c r="H56" s="220"/>
      <c r="I56" s="241" t="s">
        <v>217</v>
      </c>
      <c r="J56" s="210"/>
      <c r="K56" s="241" t="s">
        <v>218</v>
      </c>
      <c r="L56" s="210"/>
      <c r="M56" s="93">
        <v>1360002170001</v>
      </c>
    </row>
    <row r="57" spans="1:13" ht="22.5">
      <c r="A57" s="95" t="s">
        <v>288</v>
      </c>
      <c r="B57" s="211" t="s">
        <v>289</v>
      </c>
      <c r="C57" s="213"/>
      <c r="D57" s="96" t="s">
        <v>290</v>
      </c>
      <c r="E57" s="211" t="s">
        <v>291</v>
      </c>
      <c r="F57" s="213"/>
      <c r="G57" s="211" t="s">
        <v>292</v>
      </c>
      <c r="H57" s="213"/>
      <c r="I57" s="243" t="s">
        <v>293</v>
      </c>
      <c r="J57" s="244"/>
      <c r="K57" s="243" t="s">
        <v>294</v>
      </c>
      <c r="L57" s="244"/>
      <c r="M57" s="97">
        <v>1360002170001</v>
      </c>
    </row>
    <row r="58" spans="1:13" ht="24.75" customHeight="1">
      <c r="A58" s="90" t="s">
        <v>295</v>
      </c>
      <c r="B58" s="186" t="s">
        <v>169</v>
      </c>
      <c r="C58" s="188"/>
      <c r="D58" s="91" t="s">
        <v>296</v>
      </c>
      <c r="E58" s="186" t="s">
        <v>296</v>
      </c>
      <c r="F58" s="188"/>
      <c r="G58" s="186" t="s">
        <v>297</v>
      </c>
      <c r="H58" s="188"/>
      <c r="I58" s="245" t="s">
        <v>298</v>
      </c>
      <c r="J58" s="246"/>
      <c r="K58" s="245" t="s">
        <v>299</v>
      </c>
      <c r="L58" s="246"/>
      <c r="M58" s="93">
        <v>1360002170001</v>
      </c>
    </row>
    <row r="59" spans="1:13" ht="24" customHeight="1">
      <c r="A59" s="21" t="s">
        <v>300</v>
      </c>
      <c r="B59" s="186" t="s">
        <v>169</v>
      </c>
      <c r="C59" s="188"/>
      <c r="D59" s="91" t="s">
        <v>301</v>
      </c>
      <c r="E59" s="186" t="s">
        <v>301</v>
      </c>
      <c r="F59" s="188"/>
      <c r="G59" s="186" t="s">
        <v>302</v>
      </c>
      <c r="H59" s="188"/>
      <c r="I59" s="245" t="s">
        <v>196</v>
      </c>
      <c r="J59" s="246"/>
      <c r="K59" s="245" t="s">
        <v>303</v>
      </c>
      <c r="L59" s="246"/>
      <c r="M59" s="93">
        <v>1360002170001</v>
      </c>
    </row>
    <row r="60" spans="1:13">
      <c r="A60" s="21"/>
      <c r="B60" s="242"/>
      <c r="C60" s="242"/>
      <c r="D60" s="21"/>
      <c r="E60" s="242"/>
      <c r="F60" s="242"/>
      <c r="G60" s="242"/>
      <c r="H60" s="242"/>
      <c r="I60" s="242"/>
      <c r="J60" s="242"/>
      <c r="K60" s="242"/>
      <c r="L60" s="242"/>
      <c r="M60" s="22"/>
    </row>
    <row r="61" spans="1:13">
      <c r="A61" s="118" t="s">
        <v>38</v>
      </c>
      <c r="B61" s="118"/>
      <c r="C61" s="118" t="s">
        <v>39</v>
      </c>
      <c r="D61" s="118"/>
      <c r="E61" s="118"/>
      <c r="F61" s="118" t="s">
        <v>40</v>
      </c>
      <c r="G61" s="118"/>
      <c r="H61" s="118" t="s">
        <v>35</v>
      </c>
      <c r="I61" s="118"/>
      <c r="J61" s="118" t="s">
        <v>41</v>
      </c>
      <c r="K61" s="118"/>
      <c r="L61" s="118" t="s">
        <v>42</v>
      </c>
      <c r="M61" s="118"/>
    </row>
    <row r="62" spans="1:13" ht="31.5" customHeight="1">
      <c r="A62" s="210" t="s">
        <v>183</v>
      </c>
      <c r="B62" s="210"/>
      <c r="C62" s="255" t="s">
        <v>188</v>
      </c>
      <c r="D62" s="255"/>
      <c r="E62" s="255"/>
      <c r="F62" s="255" t="s">
        <v>189</v>
      </c>
      <c r="G62" s="255"/>
      <c r="H62" s="266" t="s">
        <v>190</v>
      </c>
      <c r="I62" s="255"/>
      <c r="J62" s="208">
        <v>43194</v>
      </c>
      <c r="K62" s="201"/>
      <c r="L62" s="209" t="s">
        <v>200</v>
      </c>
      <c r="M62" s="209"/>
    </row>
    <row r="63" spans="1:13" ht="34.5" customHeight="1">
      <c r="A63" s="255" t="s">
        <v>193</v>
      </c>
      <c r="B63" s="255"/>
      <c r="C63" s="255" t="s">
        <v>197</v>
      </c>
      <c r="D63" s="255"/>
      <c r="E63" s="255"/>
      <c r="F63" s="255" t="s">
        <v>198</v>
      </c>
      <c r="G63" s="255"/>
      <c r="H63" s="266" t="s">
        <v>199</v>
      </c>
      <c r="I63" s="255"/>
      <c r="J63" s="208">
        <v>44256</v>
      </c>
      <c r="K63" s="201"/>
      <c r="L63" s="209" t="s">
        <v>201</v>
      </c>
      <c r="M63" s="209"/>
    </row>
    <row r="64" spans="1:13" ht="37.5" customHeight="1">
      <c r="A64" s="210" t="s">
        <v>205</v>
      </c>
      <c r="B64" s="210"/>
      <c r="C64" s="210" t="s">
        <v>206</v>
      </c>
      <c r="D64" s="210"/>
      <c r="E64" s="210"/>
      <c r="F64" s="210" t="s">
        <v>189</v>
      </c>
      <c r="G64" s="210"/>
      <c r="H64" s="241" t="s">
        <v>207</v>
      </c>
      <c r="I64" s="210"/>
      <c r="J64" s="360">
        <v>43592</v>
      </c>
      <c r="K64" s="361"/>
      <c r="L64" s="359" t="s">
        <v>567</v>
      </c>
      <c r="M64" s="359"/>
    </row>
    <row r="65" spans="1:13" ht="31.5" customHeight="1">
      <c r="A65" s="210" t="s">
        <v>208</v>
      </c>
      <c r="B65" s="210"/>
      <c r="C65" s="210" t="s">
        <v>212</v>
      </c>
      <c r="D65" s="210"/>
      <c r="E65" s="210"/>
      <c r="F65" s="210" t="s">
        <v>189</v>
      </c>
      <c r="G65" s="210"/>
      <c r="H65" s="241" t="s">
        <v>213</v>
      </c>
      <c r="I65" s="210"/>
      <c r="J65" s="360">
        <v>44263</v>
      </c>
      <c r="K65" s="361"/>
      <c r="L65" s="359" t="s">
        <v>214</v>
      </c>
      <c r="M65" s="359"/>
    </row>
    <row r="66" spans="1:13" ht="34.5" customHeight="1">
      <c r="A66" s="210" t="s">
        <v>395</v>
      </c>
      <c r="B66" s="210"/>
      <c r="C66" s="210" t="s">
        <v>219</v>
      </c>
      <c r="D66" s="210"/>
      <c r="E66" s="210"/>
      <c r="F66" s="210" t="s">
        <v>189</v>
      </c>
      <c r="G66" s="210"/>
      <c r="H66" s="241" t="s">
        <v>220</v>
      </c>
      <c r="I66" s="210"/>
      <c r="J66" s="360">
        <v>44378</v>
      </c>
      <c r="K66" s="361"/>
      <c r="L66" s="359" t="s">
        <v>221</v>
      </c>
      <c r="M66" s="359"/>
    </row>
    <row r="67" spans="1:13" ht="34.5" customHeight="1">
      <c r="A67" s="356" t="s">
        <v>288</v>
      </c>
      <c r="B67" s="356"/>
      <c r="C67" s="211" t="s">
        <v>304</v>
      </c>
      <c r="D67" s="212"/>
      <c r="E67" s="213"/>
      <c r="F67" s="211" t="s">
        <v>305</v>
      </c>
      <c r="G67" s="213"/>
      <c r="H67" s="352" t="s">
        <v>306</v>
      </c>
      <c r="I67" s="353"/>
      <c r="J67" s="364">
        <v>44986</v>
      </c>
      <c r="K67" s="365"/>
      <c r="L67" s="218" t="s">
        <v>307</v>
      </c>
      <c r="M67" s="219"/>
    </row>
    <row r="68" spans="1:13" ht="34.5" customHeight="1">
      <c r="A68" s="220" t="s">
        <v>295</v>
      </c>
      <c r="B68" s="220"/>
      <c r="C68" s="186" t="s">
        <v>476</v>
      </c>
      <c r="D68" s="187"/>
      <c r="E68" s="188"/>
      <c r="F68" s="186" t="s">
        <v>308</v>
      </c>
      <c r="G68" s="188"/>
      <c r="H68" s="354" t="s">
        <v>298</v>
      </c>
      <c r="I68" s="355"/>
      <c r="J68" s="362">
        <v>44957</v>
      </c>
      <c r="K68" s="363"/>
      <c r="L68" s="357" t="s">
        <v>309</v>
      </c>
      <c r="M68" s="358"/>
    </row>
    <row r="69" spans="1:13" ht="34.5" customHeight="1">
      <c r="A69" s="220" t="s">
        <v>300</v>
      </c>
      <c r="B69" s="220"/>
      <c r="C69" s="186" t="s">
        <v>310</v>
      </c>
      <c r="D69" s="187"/>
      <c r="E69" s="188"/>
      <c r="F69" s="186" t="s">
        <v>311</v>
      </c>
      <c r="G69" s="188"/>
      <c r="H69" s="354" t="s">
        <v>312</v>
      </c>
      <c r="I69" s="355"/>
      <c r="J69" s="362">
        <v>45048</v>
      </c>
      <c r="K69" s="363"/>
      <c r="L69" s="357" t="s">
        <v>313</v>
      </c>
      <c r="M69" s="358"/>
    </row>
    <row r="70" spans="1:13" ht="22.5" customHeight="1">
      <c r="A70" s="235" t="s">
        <v>568</v>
      </c>
      <c r="B70" s="236"/>
      <c r="C70" s="236"/>
      <c r="D70" s="236"/>
      <c r="E70" s="236"/>
      <c r="F70" s="236"/>
      <c r="G70" s="236"/>
      <c r="H70" s="236"/>
      <c r="I70" s="236"/>
      <c r="J70" s="236"/>
      <c r="K70" s="236"/>
      <c r="L70" s="236"/>
      <c r="M70" s="237"/>
    </row>
    <row r="71" spans="1:13" s="2" customFormat="1" ht="18.75" customHeight="1">
      <c r="A71" s="118" t="s">
        <v>43</v>
      </c>
      <c r="B71" s="118" t="s">
        <v>44</v>
      </c>
      <c r="C71" s="118" t="s">
        <v>45</v>
      </c>
      <c r="D71" s="118"/>
      <c r="E71" s="118"/>
      <c r="F71" s="205" t="s">
        <v>46</v>
      </c>
      <c r="G71" s="206"/>
      <c r="H71" s="206"/>
      <c r="I71" s="206"/>
      <c r="J71" s="206"/>
      <c r="K71" s="206"/>
      <c r="L71" s="207"/>
      <c r="M71" s="118" t="s">
        <v>47</v>
      </c>
    </row>
    <row r="72" spans="1:13" s="2" customFormat="1" ht="30" customHeight="1">
      <c r="A72" s="118"/>
      <c r="B72" s="118"/>
      <c r="C72" s="40" t="s">
        <v>48</v>
      </c>
      <c r="D72" s="40" t="s">
        <v>49</v>
      </c>
      <c r="E72" s="40" t="s">
        <v>50</v>
      </c>
      <c r="F72" s="40" t="s">
        <v>51</v>
      </c>
      <c r="G72" s="40" t="s">
        <v>52</v>
      </c>
      <c r="H72" s="40" t="s">
        <v>53</v>
      </c>
      <c r="I72" s="40" t="s">
        <v>54</v>
      </c>
      <c r="J72" s="40" t="s">
        <v>55</v>
      </c>
      <c r="K72" s="40" t="s">
        <v>56</v>
      </c>
      <c r="L72" s="111" t="s">
        <v>57</v>
      </c>
      <c r="M72" s="118"/>
    </row>
    <row r="73" spans="1:13" ht="14.25" customHeight="1">
      <c r="A73" s="94" t="s">
        <v>222</v>
      </c>
      <c r="B73" s="68">
        <v>17229</v>
      </c>
      <c r="C73" s="68">
        <v>7056</v>
      </c>
      <c r="D73" s="43">
        <v>10091</v>
      </c>
      <c r="E73" s="43">
        <v>82</v>
      </c>
      <c r="F73" s="43">
        <v>2111</v>
      </c>
      <c r="G73" s="43">
        <v>12635</v>
      </c>
      <c r="H73" s="69">
        <v>0</v>
      </c>
      <c r="I73" s="43">
        <v>61</v>
      </c>
      <c r="J73" s="43">
        <v>2174</v>
      </c>
      <c r="K73" s="43">
        <v>206</v>
      </c>
      <c r="L73" s="43">
        <v>42</v>
      </c>
      <c r="M73" s="282" t="s">
        <v>396</v>
      </c>
    </row>
    <row r="74" spans="1:13" ht="14.25" customHeight="1">
      <c r="A74" s="27" t="s">
        <v>183</v>
      </c>
      <c r="B74" s="68">
        <v>830</v>
      </c>
      <c r="C74" s="68">
        <v>227</v>
      </c>
      <c r="D74" s="43">
        <v>577</v>
      </c>
      <c r="E74" s="43">
        <v>26</v>
      </c>
      <c r="F74" s="43">
        <v>120</v>
      </c>
      <c r="G74" s="43">
        <v>560</v>
      </c>
      <c r="H74" s="69">
        <v>0</v>
      </c>
      <c r="I74" s="43">
        <v>3</v>
      </c>
      <c r="J74" s="43">
        <v>146</v>
      </c>
      <c r="K74" s="43">
        <v>1</v>
      </c>
      <c r="L74" s="43">
        <v>0</v>
      </c>
      <c r="M74" s="283"/>
    </row>
    <row r="75" spans="1:13" ht="14.25" customHeight="1">
      <c r="A75" s="27" t="s">
        <v>193</v>
      </c>
      <c r="B75" s="70">
        <v>2117</v>
      </c>
      <c r="C75" s="68">
        <v>732</v>
      </c>
      <c r="D75" s="43">
        <v>1319</v>
      </c>
      <c r="E75" s="43">
        <v>66</v>
      </c>
      <c r="F75" s="43">
        <v>736</v>
      </c>
      <c r="G75" s="43">
        <v>1072</v>
      </c>
      <c r="H75" s="71">
        <v>0</v>
      </c>
      <c r="I75" s="43">
        <v>4</v>
      </c>
      <c r="J75" s="43">
        <v>300</v>
      </c>
      <c r="K75" s="43">
        <v>3</v>
      </c>
      <c r="L75" s="43">
        <v>2</v>
      </c>
      <c r="M75" s="283"/>
    </row>
    <row r="76" spans="1:13" ht="14.25" customHeight="1">
      <c r="A76" s="27" t="s">
        <v>205</v>
      </c>
      <c r="B76" s="70">
        <v>1863</v>
      </c>
      <c r="C76" s="68">
        <v>629</v>
      </c>
      <c r="D76" s="43">
        <v>1210</v>
      </c>
      <c r="E76" s="43">
        <v>24</v>
      </c>
      <c r="F76" s="43">
        <v>391</v>
      </c>
      <c r="G76" s="43">
        <v>1154</v>
      </c>
      <c r="H76" s="69">
        <v>0</v>
      </c>
      <c r="I76" s="43">
        <v>9</v>
      </c>
      <c r="J76" s="43">
        <v>302</v>
      </c>
      <c r="K76" s="43">
        <v>6</v>
      </c>
      <c r="L76" s="43">
        <v>1</v>
      </c>
      <c r="M76" s="283"/>
    </row>
    <row r="77" spans="1:13" ht="14.25" customHeight="1">
      <c r="A77" s="27" t="s">
        <v>208</v>
      </c>
      <c r="B77" s="70">
        <v>1066</v>
      </c>
      <c r="C77" s="68">
        <v>342</v>
      </c>
      <c r="D77" s="43">
        <v>716</v>
      </c>
      <c r="E77" s="43">
        <v>8</v>
      </c>
      <c r="F77" s="43">
        <v>195</v>
      </c>
      <c r="G77" s="43">
        <v>657</v>
      </c>
      <c r="H77" s="69">
        <v>0</v>
      </c>
      <c r="I77" s="43">
        <v>5</v>
      </c>
      <c r="J77" s="43">
        <v>204</v>
      </c>
      <c r="K77" s="69">
        <v>3</v>
      </c>
      <c r="L77" s="43">
        <v>2</v>
      </c>
      <c r="M77" s="283"/>
    </row>
    <row r="78" spans="1:13" ht="33.75">
      <c r="A78" s="27" t="s">
        <v>215</v>
      </c>
      <c r="B78" s="70">
        <v>1531</v>
      </c>
      <c r="C78" s="68">
        <v>765</v>
      </c>
      <c r="D78" s="43">
        <v>627</v>
      </c>
      <c r="E78" s="43">
        <v>139</v>
      </c>
      <c r="F78" s="43">
        <v>424</v>
      </c>
      <c r="G78" s="43">
        <v>869</v>
      </c>
      <c r="H78" s="43">
        <v>0</v>
      </c>
      <c r="I78" s="43">
        <v>3</v>
      </c>
      <c r="J78" s="43">
        <v>226</v>
      </c>
      <c r="K78" s="43">
        <v>7</v>
      </c>
      <c r="L78" s="43">
        <v>2</v>
      </c>
      <c r="M78" s="283"/>
    </row>
    <row r="79" spans="1:13" ht="22.5">
      <c r="A79" s="66" t="s">
        <v>288</v>
      </c>
      <c r="B79" s="70">
        <v>384</v>
      </c>
      <c r="C79" s="68">
        <v>156</v>
      </c>
      <c r="D79" s="43">
        <v>225</v>
      </c>
      <c r="E79" s="43">
        <v>3</v>
      </c>
      <c r="F79" s="43">
        <v>18</v>
      </c>
      <c r="G79" s="43">
        <v>310</v>
      </c>
      <c r="H79" s="43">
        <v>0</v>
      </c>
      <c r="I79" s="43">
        <v>5</v>
      </c>
      <c r="J79" s="43">
        <v>49</v>
      </c>
      <c r="K79" s="43">
        <v>2</v>
      </c>
      <c r="L79" s="43">
        <v>0</v>
      </c>
      <c r="M79" s="283"/>
    </row>
    <row r="80" spans="1:13">
      <c r="A80" s="66" t="s">
        <v>295</v>
      </c>
      <c r="B80" s="70">
        <v>126</v>
      </c>
      <c r="C80" s="68">
        <v>8</v>
      </c>
      <c r="D80" s="43">
        <v>107</v>
      </c>
      <c r="E80" s="43">
        <v>11</v>
      </c>
      <c r="F80" s="43">
        <v>37</v>
      </c>
      <c r="G80" s="43">
        <v>64</v>
      </c>
      <c r="H80" s="43">
        <v>0</v>
      </c>
      <c r="I80" s="43">
        <v>0</v>
      </c>
      <c r="J80" s="43">
        <v>23</v>
      </c>
      <c r="K80" s="43">
        <v>0</v>
      </c>
      <c r="L80" s="43">
        <v>2</v>
      </c>
      <c r="M80" s="283"/>
    </row>
    <row r="81" spans="1:13">
      <c r="A81" s="66" t="s">
        <v>300</v>
      </c>
      <c r="B81" s="70">
        <v>74</v>
      </c>
      <c r="C81" s="68">
        <v>27</v>
      </c>
      <c r="D81" s="43">
        <v>39</v>
      </c>
      <c r="E81" s="43">
        <v>8</v>
      </c>
      <c r="F81" s="43">
        <v>31</v>
      </c>
      <c r="G81" s="43">
        <v>30</v>
      </c>
      <c r="H81" s="43">
        <v>0</v>
      </c>
      <c r="I81" s="43">
        <v>0</v>
      </c>
      <c r="J81" s="43">
        <v>13</v>
      </c>
      <c r="K81" s="43">
        <v>0</v>
      </c>
      <c r="L81" s="43">
        <v>0</v>
      </c>
      <c r="M81" s="283"/>
    </row>
    <row r="82" spans="1:13">
      <c r="A82" s="67" t="s">
        <v>232</v>
      </c>
      <c r="B82" s="72">
        <f t="shared" ref="B82:L82" si="0">SUM(B73:B81)</f>
        <v>25220</v>
      </c>
      <c r="C82" s="73">
        <f t="shared" si="0"/>
        <v>9942</v>
      </c>
      <c r="D82" s="74">
        <f t="shared" si="0"/>
        <v>14911</v>
      </c>
      <c r="E82" s="74">
        <f t="shared" si="0"/>
        <v>367</v>
      </c>
      <c r="F82" s="74">
        <f t="shared" si="0"/>
        <v>4063</v>
      </c>
      <c r="G82" s="74">
        <f t="shared" si="0"/>
        <v>17351</v>
      </c>
      <c r="H82" s="74">
        <f t="shared" si="0"/>
        <v>0</v>
      </c>
      <c r="I82" s="74">
        <f t="shared" si="0"/>
        <v>90</v>
      </c>
      <c r="J82" s="74">
        <f t="shared" si="0"/>
        <v>3437</v>
      </c>
      <c r="K82" s="74">
        <f t="shared" si="0"/>
        <v>228</v>
      </c>
      <c r="L82" s="74">
        <f t="shared" si="0"/>
        <v>51</v>
      </c>
      <c r="M82" s="284"/>
    </row>
    <row r="83" spans="1:13">
      <c r="A83" s="238" t="s">
        <v>569</v>
      </c>
      <c r="B83" s="239"/>
      <c r="C83" s="239"/>
      <c r="D83" s="239"/>
      <c r="E83" s="239"/>
      <c r="F83" s="239"/>
      <c r="G83" s="239"/>
      <c r="H83" s="239"/>
      <c r="I83" s="239"/>
      <c r="J83" s="239"/>
      <c r="K83" s="239"/>
      <c r="L83" s="239"/>
      <c r="M83" s="239"/>
    </row>
    <row r="84" spans="1:13" ht="19.5" customHeight="1">
      <c r="A84" s="118" t="s">
        <v>43</v>
      </c>
      <c r="B84" s="118" t="s">
        <v>44</v>
      </c>
      <c r="C84" s="118" t="s">
        <v>45</v>
      </c>
      <c r="D84" s="118"/>
      <c r="E84" s="118"/>
      <c r="F84" s="205" t="s">
        <v>46</v>
      </c>
      <c r="G84" s="206"/>
      <c r="H84" s="206"/>
      <c r="I84" s="206"/>
      <c r="J84" s="206"/>
      <c r="K84" s="206"/>
      <c r="L84" s="207"/>
      <c r="M84" s="118" t="s">
        <v>47</v>
      </c>
    </row>
    <row r="85" spans="1:13" ht="18">
      <c r="A85" s="118"/>
      <c r="B85" s="118"/>
      <c r="C85" s="40" t="s">
        <v>48</v>
      </c>
      <c r="D85" s="40" t="s">
        <v>49</v>
      </c>
      <c r="E85" s="40" t="s">
        <v>50</v>
      </c>
      <c r="F85" s="40" t="s">
        <v>51</v>
      </c>
      <c r="G85" s="40" t="s">
        <v>52</v>
      </c>
      <c r="H85" s="40" t="s">
        <v>53</v>
      </c>
      <c r="I85" s="40" t="s">
        <v>54</v>
      </c>
      <c r="J85" s="40" t="s">
        <v>55</v>
      </c>
      <c r="K85" s="40" t="s">
        <v>56</v>
      </c>
      <c r="L85" s="111" t="s">
        <v>57</v>
      </c>
      <c r="M85" s="118"/>
    </row>
    <row r="86" spans="1:13">
      <c r="A86" s="94" t="s">
        <v>222</v>
      </c>
      <c r="B86" s="70">
        <v>17470</v>
      </c>
      <c r="C86" s="70">
        <v>7113</v>
      </c>
      <c r="D86" s="70">
        <v>10303</v>
      </c>
      <c r="E86" s="70">
        <v>54</v>
      </c>
      <c r="F86" s="70">
        <v>2273</v>
      </c>
      <c r="G86" s="70">
        <v>12617</v>
      </c>
      <c r="H86" s="70">
        <v>0</v>
      </c>
      <c r="I86" s="70">
        <v>66</v>
      </c>
      <c r="J86" s="70">
        <v>2260</v>
      </c>
      <c r="K86" s="70">
        <v>217</v>
      </c>
      <c r="L86" s="70">
        <v>37</v>
      </c>
      <c r="M86" s="282" t="s">
        <v>396</v>
      </c>
    </row>
    <row r="87" spans="1:13">
      <c r="A87" s="27" t="s">
        <v>183</v>
      </c>
      <c r="B87" s="70">
        <v>884</v>
      </c>
      <c r="C87" s="70">
        <v>241</v>
      </c>
      <c r="D87" s="70">
        <v>642</v>
      </c>
      <c r="E87" s="70">
        <v>1</v>
      </c>
      <c r="F87" s="70">
        <v>125</v>
      </c>
      <c r="G87" s="70">
        <v>608</v>
      </c>
      <c r="H87" s="70">
        <v>0</v>
      </c>
      <c r="I87" s="70">
        <v>3</v>
      </c>
      <c r="J87" s="70">
        <v>145</v>
      </c>
      <c r="K87" s="70">
        <v>1</v>
      </c>
      <c r="L87" s="70">
        <v>2</v>
      </c>
      <c r="M87" s="283"/>
    </row>
    <row r="88" spans="1:13">
      <c r="A88" s="27" t="s">
        <v>193</v>
      </c>
      <c r="B88" s="70">
        <v>2444</v>
      </c>
      <c r="C88" s="70">
        <v>885</v>
      </c>
      <c r="D88" s="70">
        <v>1550</v>
      </c>
      <c r="E88" s="70">
        <v>9</v>
      </c>
      <c r="F88" s="70">
        <v>806</v>
      </c>
      <c r="G88" s="70">
        <v>1302</v>
      </c>
      <c r="H88" s="70">
        <v>0</v>
      </c>
      <c r="I88" s="70">
        <v>6</v>
      </c>
      <c r="J88" s="70">
        <v>325</v>
      </c>
      <c r="K88" s="70">
        <v>4</v>
      </c>
      <c r="L88" s="70">
        <v>1</v>
      </c>
      <c r="M88" s="283"/>
    </row>
    <row r="89" spans="1:13">
      <c r="A89" s="94" t="s">
        <v>205</v>
      </c>
      <c r="B89" s="70">
        <v>2060</v>
      </c>
      <c r="C89" s="70">
        <v>678</v>
      </c>
      <c r="D89" s="70">
        <v>1377</v>
      </c>
      <c r="E89" s="70">
        <v>5</v>
      </c>
      <c r="F89" s="70">
        <v>414</v>
      </c>
      <c r="G89" s="70">
        <v>1308</v>
      </c>
      <c r="H89" s="70">
        <v>0</v>
      </c>
      <c r="I89" s="70">
        <v>10</v>
      </c>
      <c r="J89" s="70">
        <v>320</v>
      </c>
      <c r="K89" s="70">
        <v>6</v>
      </c>
      <c r="L89" s="70">
        <v>2</v>
      </c>
      <c r="M89" s="283"/>
    </row>
    <row r="90" spans="1:13" ht="15" customHeight="1">
      <c r="A90" s="94" t="s">
        <v>208</v>
      </c>
      <c r="B90" s="70">
        <v>1156</v>
      </c>
      <c r="C90" s="70">
        <v>378</v>
      </c>
      <c r="D90" s="70">
        <v>776</v>
      </c>
      <c r="E90" s="70">
        <v>2</v>
      </c>
      <c r="F90" s="70">
        <v>204</v>
      </c>
      <c r="G90" s="70">
        <v>716</v>
      </c>
      <c r="H90" s="70">
        <v>0</v>
      </c>
      <c r="I90" s="70">
        <v>5</v>
      </c>
      <c r="J90" s="70">
        <v>228</v>
      </c>
      <c r="K90" s="70">
        <v>3</v>
      </c>
      <c r="L90" s="70">
        <v>0</v>
      </c>
      <c r="M90" s="283"/>
    </row>
    <row r="91" spans="1:13" ht="33.75">
      <c r="A91" s="94" t="s">
        <v>215</v>
      </c>
      <c r="B91" s="70">
        <v>1524</v>
      </c>
      <c r="C91" s="70">
        <v>863</v>
      </c>
      <c r="D91" s="70">
        <v>657</v>
      </c>
      <c r="E91" s="70">
        <v>4</v>
      </c>
      <c r="F91" s="70">
        <v>400</v>
      </c>
      <c r="G91" s="70">
        <v>920</v>
      </c>
      <c r="H91" s="70">
        <v>0</v>
      </c>
      <c r="I91" s="70">
        <v>3</v>
      </c>
      <c r="J91" s="70">
        <v>193</v>
      </c>
      <c r="K91" s="70">
        <v>6</v>
      </c>
      <c r="L91" s="70">
        <v>2</v>
      </c>
      <c r="M91" s="283"/>
    </row>
    <row r="92" spans="1:13" ht="22.5">
      <c r="A92" s="98" t="s">
        <v>288</v>
      </c>
      <c r="B92" s="99">
        <v>506</v>
      </c>
      <c r="C92" s="99">
        <v>211</v>
      </c>
      <c r="D92" s="99">
        <v>293</v>
      </c>
      <c r="E92" s="99">
        <v>2</v>
      </c>
      <c r="F92" s="99">
        <v>25</v>
      </c>
      <c r="G92" s="99">
        <v>412</v>
      </c>
      <c r="H92" s="99">
        <v>0</v>
      </c>
      <c r="I92" s="99">
        <v>5</v>
      </c>
      <c r="J92" s="99">
        <v>58</v>
      </c>
      <c r="K92" s="99">
        <v>3</v>
      </c>
      <c r="L92" s="99">
        <v>3</v>
      </c>
      <c r="M92" s="283"/>
    </row>
    <row r="93" spans="1:13">
      <c r="A93" s="100" t="s">
        <v>295</v>
      </c>
      <c r="B93" s="70">
        <v>168</v>
      </c>
      <c r="C93" s="70">
        <v>14</v>
      </c>
      <c r="D93" s="70">
        <v>154</v>
      </c>
      <c r="E93" s="70">
        <v>0</v>
      </c>
      <c r="F93" s="70">
        <v>41</v>
      </c>
      <c r="G93" s="70">
        <v>101</v>
      </c>
      <c r="H93" s="70">
        <v>0</v>
      </c>
      <c r="I93" s="70">
        <v>0</v>
      </c>
      <c r="J93" s="70">
        <v>26</v>
      </c>
      <c r="K93" s="70">
        <v>0</v>
      </c>
      <c r="L93" s="70">
        <v>0</v>
      </c>
      <c r="M93" s="283"/>
    </row>
    <row r="94" spans="1:13">
      <c r="A94" s="100" t="s">
        <v>300</v>
      </c>
      <c r="B94" s="70">
        <v>104</v>
      </c>
      <c r="C94" s="70">
        <v>41</v>
      </c>
      <c r="D94" s="70">
        <v>63</v>
      </c>
      <c r="E94" s="70">
        <v>0</v>
      </c>
      <c r="F94" s="70">
        <v>34</v>
      </c>
      <c r="G94" s="70">
        <v>55</v>
      </c>
      <c r="H94" s="70">
        <v>0</v>
      </c>
      <c r="I94" s="70">
        <v>0</v>
      </c>
      <c r="J94" s="70">
        <v>15</v>
      </c>
      <c r="K94" s="70">
        <v>0</v>
      </c>
      <c r="L94" s="70">
        <v>0</v>
      </c>
      <c r="M94" s="283"/>
    </row>
    <row r="95" spans="1:13">
      <c r="A95" s="67" t="s">
        <v>232</v>
      </c>
      <c r="B95" s="72">
        <f t="shared" ref="B95:L95" si="1">SUM(B86:B94)</f>
        <v>26316</v>
      </c>
      <c r="C95" s="72">
        <f t="shared" si="1"/>
        <v>10424</v>
      </c>
      <c r="D95" s="72">
        <f t="shared" si="1"/>
        <v>15815</v>
      </c>
      <c r="E95" s="72">
        <f t="shared" si="1"/>
        <v>77</v>
      </c>
      <c r="F95" s="72">
        <f t="shared" si="1"/>
        <v>4322</v>
      </c>
      <c r="G95" s="72">
        <f t="shared" si="1"/>
        <v>18039</v>
      </c>
      <c r="H95" s="72">
        <f t="shared" si="1"/>
        <v>0</v>
      </c>
      <c r="I95" s="72">
        <f t="shared" si="1"/>
        <v>98</v>
      </c>
      <c r="J95" s="72">
        <f t="shared" si="1"/>
        <v>3570</v>
      </c>
      <c r="K95" s="72">
        <f t="shared" si="1"/>
        <v>240</v>
      </c>
      <c r="L95" s="72">
        <f t="shared" si="1"/>
        <v>47</v>
      </c>
      <c r="M95" s="284"/>
    </row>
    <row r="96" spans="1:13">
      <c r="A96" s="273"/>
      <c r="B96" s="274"/>
      <c r="C96" s="274"/>
      <c r="D96" s="274"/>
      <c r="E96" s="274"/>
      <c r="F96" s="274"/>
      <c r="G96" s="274"/>
      <c r="H96" s="274"/>
      <c r="I96" s="274"/>
      <c r="J96" s="274"/>
      <c r="K96" s="274"/>
      <c r="L96" s="274"/>
      <c r="M96" s="275"/>
    </row>
    <row r="97" spans="1:13">
      <c r="A97" s="270" t="s">
        <v>280</v>
      </c>
      <c r="B97" s="271"/>
      <c r="C97" s="271"/>
      <c r="D97" s="271"/>
      <c r="E97" s="271"/>
      <c r="F97" s="271"/>
      <c r="G97" s="271"/>
      <c r="H97" s="271"/>
      <c r="I97" s="271"/>
      <c r="J97" s="271"/>
      <c r="K97" s="271"/>
      <c r="L97" s="271"/>
      <c r="M97" s="272"/>
    </row>
    <row r="98" spans="1:13" ht="24.75" customHeight="1">
      <c r="A98" s="118" t="s">
        <v>58</v>
      </c>
      <c r="B98" s="118"/>
      <c r="C98" s="40" t="s">
        <v>59</v>
      </c>
      <c r="D98" s="118" t="s">
        <v>60</v>
      </c>
      <c r="E98" s="118"/>
      <c r="F98" s="118"/>
      <c r="G98" s="118" t="s">
        <v>61</v>
      </c>
      <c r="H98" s="118"/>
      <c r="I98" s="118"/>
      <c r="J98" s="118"/>
      <c r="K98" s="118"/>
      <c r="L98" s="240" t="s">
        <v>62</v>
      </c>
      <c r="M98" s="240"/>
    </row>
    <row r="99" spans="1:13" ht="44.25" customHeight="1">
      <c r="A99" s="169" t="s">
        <v>63</v>
      </c>
      <c r="B99" s="171"/>
      <c r="C99" s="278" t="s">
        <v>225</v>
      </c>
      <c r="D99" s="148" t="s">
        <v>378</v>
      </c>
      <c r="E99" s="148"/>
      <c r="F99" s="148"/>
      <c r="G99" s="143" t="s">
        <v>543</v>
      </c>
      <c r="H99" s="144"/>
      <c r="I99" s="144"/>
      <c r="J99" s="144"/>
      <c r="K99" s="145"/>
      <c r="L99" s="268" t="s">
        <v>270</v>
      </c>
      <c r="M99" s="269"/>
    </row>
    <row r="100" spans="1:13" ht="52.5" customHeight="1">
      <c r="A100" s="276"/>
      <c r="B100" s="277"/>
      <c r="C100" s="279"/>
      <c r="D100" s="143" t="s">
        <v>387</v>
      </c>
      <c r="E100" s="144"/>
      <c r="F100" s="145"/>
      <c r="G100" s="143" t="s">
        <v>475</v>
      </c>
      <c r="H100" s="280"/>
      <c r="I100" s="280"/>
      <c r="J100" s="280"/>
      <c r="K100" s="281"/>
      <c r="L100" s="143" t="s">
        <v>379</v>
      </c>
      <c r="M100" s="281"/>
    </row>
    <row r="101" spans="1:13" ht="48.75" customHeight="1">
      <c r="A101" s="169" t="s">
        <v>64</v>
      </c>
      <c r="B101" s="171"/>
      <c r="C101" s="216" t="s">
        <v>225</v>
      </c>
      <c r="D101" s="367" t="s">
        <v>380</v>
      </c>
      <c r="E101" s="368"/>
      <c r="F101" s="369"/>
      <c r="G101" s="115" t="s">
        <v>467</v>
      </c>
      <c r="H101" s="194"/>
      <c r="I101" s="194"/>
      <c r="J101" s="194"/>
      <c r="K101" s="194"/>
      <c r="L101" s="115" t="s">
        <v>468</v>
      </c>
      <c r="M101" s="194"/>
    </row>
    <row r="102" spans="1:13" ht="49.5" customHeight="1">
      <c r="A102" s="172"/>
      <c r="B102" s="174"/>
      <c r="C102" s="366"/>
      <c r="D102" s="370"/>
      <c r="E102" s="371"/>
      <c r="F102" s="372"/>
      <c r="G102" s="214" t="s">
        <v>469</v>
      </c>
      <c r="H102" s="127"/>
      <c r="I102" s="127"/>
      <c r="J102" s="127"/>
      <c r="K102" s="128"/>
      <c r="L102" s="214" t="s">
        <v>391</v>
      </c>
      <c r="M102" s="128"/>
    </row>
    <row r="103" spans="1:13" ht="44.25" customHeight="1">
      <c r="A103" s="169" t="s">
        <v>65</v>
      </c>
      <c r="B103" s="171"/>
      <c r="C103" s="216" t="s">
        <v>225</v>
      </c>
      <c r="D103" s="149" t="s">
        <v>381</v>
      </c>
      <c r="E103" s="149"/>
      <c r="F103" s="149"/>
      <c r="G103" s="115" t="s">
        <v>472</v>
      </c>
      <c r="H103" s="194"/>
      <c r="I103" s="194"/>
      <c r="J103" s="194"/>
      <c r="K103" s="194"/>
      <c r="L103" s="115" t="s">
        <v>470</v>
      </c>
      <c r="M103" s="194"/>
    </row>
    <row r="104" spans="1:13" ht="39.75" customHeight="1">
      <c r="A104" s="172"/>
      <c r="B104" s="174"/>
      <c r="C104" s="217"/>
      <c r="D104" s="143" t="s">
        <v>382</v>
      </c>
      <c r="E104" s="144"/>
      <c r="F104" s="145"/>
      <c r="G104" s="373" t="s">
        <v>471</v>
      </c>
      <c r="H104" s="178"/>
      <c r="I104" s="178"/>
      <c r="J104" s="178"/>
      <c r="K104" s="179"/>
      <c r="L104" s="214" t="s">
        <v>383</v>
      </c>
      <c r="M104" s="128"/>
    </row>
    <row r="105" spans="1:13" ht="39.75" customHeight="1">
      <c r="A105" s="169" t="s">
        <v>66</v>
      </c>
      <c r="B105" s="171"/>
      <c r="C105" s="216" t="s">
        <v>225</v>
      </c>
      <c r="D105" s="148" t="s">
        <v>269</v>
      </c>
      <c r="E105" s="148"/>
      <c r="F105" s="148"/>
      <c r="G105" s="115" t="s">
        <v>503</v>
      </c>
      <c r="H105" s="194"/>
      <c r="I105" s="194"/>
      <c r="J105" s="194"/>
      <c r="K105" s="194"/>
      <c r="L105" s="115" t="s">
        <v>270</v>
      </c>
      <c r="M105" s="194"/>
    </row>
    <row r="106" spans="1:13" ht="52.5" customHeight="1">
      <c r="A106" s="172"/>
      <c r="B106" s="174"/>
      <c r="C106" s="217"/>
      <c r="D106" s="143" t="s">
        <v>384</v>
      </c>
      <c r="E106" s="144"/>
      <c r="F106" s="145"/>
      <c r="G106" s="214" t="s">
        <v>473</v>
      </c>
      <c r="H106" s="233"/>
      <c r="I106" s="233"/>
      <c r="J106" s="233"/>
      <c r="K106" s="215"/>
      <c r="L106" s="214" t="s">
        <v>385</v>
      </c>
      <c r="M106" s="215"/>
    </row>
    <row r="107" spans="1:13" ht="72.75" customHeight="1">
      <c r="A107" s="157" t="s">
        <v>67</v>
      </c>
      <c r="B107" s="157"/>
      <c r="C107" s="47" t="s">
        <v>225</v>
      </c>
      <c r="D107" s="148" t="s">
        <v>386</v>
      </c>
      <c r="E107" s="148"/>
      <c r="F107" s="148"/>
      <c r="G107" s="115" t="s">
        <v>474</v>
      </c>
      <c r="H107" s="194"/>
      <c r="I107" s="194"/>
      <c r="J107" s="194"/>
      <c r="K107" s="194"/>
      <c r="L107" s="115" t="s">
        <v>271</v>
      </c>
      <c r="M107" s="194"/>
    </row>
    <row r="108" spans="1:13">
      <c r="A108" s="10"/>
      <c r="B108" s="10"/>
      <c r="C108" s="11"/>
      <c r="D108" s="12"/>
      <c r="E108" s="12"/>
      <c r="F108" s="12"/>
      <c r="G108" s="13"/>
      <c r="H108" s="13"/>
      <c r="I108" s="13"/>
      <c r="J108" s="13"/>
      <c r="K108" s="13"/>
      <c r="L108" s="13"/>
      <c r="M108" s="13"/>
    </row>
    <row r="109" spans="1:13">
      <c r="A109" s="101" t="s">
        <v>68</v>
      </c>
      <c r="B109" s="3"/>
      <c r="C109" s="3"/>
      <c r="D109" s="3"/>
      <c r="E109" s="3"/>
      <c r="F109" s="3"/>
      <c r="G109" s="3"/>
      <c r="H109" s="3"/>
      <c r="I109" s="3"/>
      <c r="J109" s="3"/>
      <c r="K109" s="3"/>
      <c r="L109" s="3"/>
      <c r="M109" s="3"/>
    </row>
    <row r="110" spans="1:13">
      <c r="A110" s="118" t="s">
        <v>69</v>
      </c>
      <c r="B110" s="118"/>
      <c r="C110" s="118"/>
      <c r="D110" s="118"/>
      <c r="E110" s="118"/>
      <c r="F110" s="118"/>
      <c r="G110" s="118"/>
      <c r="H110" s="118"/>
      <c r="I110" s="9" t="s">
        <v>70</v>
      </c>
      <c r="J110" s="234" t="s">
        <v>71</v>
      </c>
      <c r="K110" s="234"/>
      <c r="L110" s="234"/>
      <c r="M110" s="234"/>
    </row>
    <row r="111" spans="1:13">
      <c r="A111" s="157" t="s">
        <v>72</v>
      </c>
      <c r="B111" s="157"/>
      <c r="C111" s="157"/>
      <c r="D111" s="157"/>
      <c r="E111" s="157"/>
      <c r="F111" s="157"/>
      <c r="G111" s="157"/>
      <c r="H111" s="157"/>
      <c r="I111" s="26" t="s">
        <v>223</v>
      </c>
      <c r="J111" s="201" t="s">
        <v>224</v>
      </c>
      <c r="K111" s="201"/>
      <c r="L111" s="201"/>
      <c r="M111" s="201"/>
    </row>
    <row r="112" spans="1:13">
      <c r="A112" s="157" t="s">
        <v>73</v>
      </c>
      <c r="B112" s="157"/>
      <c r="C112" s="157"/>
      <c r="D112" s="157"/>
      <c r="E112" s="157"/>
      <c r="F112" s="157"/>
      <c r="G112" s="157"/>
      <c r="H112" s="157"/>
      <c r="I112" s="26" t="s">
        <v>223</v>
      </c>
      <c r="J112" s="201" t="s">
        <v>224</v>
      </c>
      <c r="K112" s="201"/>
      <c r="L112" s="201"/>
      <c r="M112" s="201"/>
    </row>
    <row r="113" spans="1:13">
      <c r="A113" s="63"/>
      <c r="B113" s="63"/>
      <c r="C113" s="63"/>
      <c r="D113" s="63"/>
      <c r="E113" s="63"/>
      <c r="F113" s="63"/>
      <c r="G113" s="63"/>
      <c r="H113" s="63"/>
      <c r="I113" s="65"/>
      <c r="J113" s="62"/>
      <c r="K113" s="62"/>
      <c r="L113" s="62"/>
      <c r="M113" s="62"/>
    </row>
    <row r="114" spans="1:13">
      <c r="A114" s="101" t="s">
        <v>74</v>
      </c>
      <c r="B114" s="3"/>
      <c r="C114" s="3"/>
      <c r="D114" s="3"/>
      <c r="E114" s="3"/>
      <c r="F114" s="3"/>
      <c r="G114" s="3"/>
      <c r="H114" s="3"/>
      <c r="I114" s="3"/>
      <c r="J114" s="3"/>
      <c r="K114" s="3"/>
      <c r="L114" s="3"/>
      <c r="M114" s="3"/>
    </row>
    <row r="115" spans="1:13" ht="40.5" customHeight="1">
      <c r="A115" s="118" t="s">
        <v>75</v>
      </c>
      <c r="B115" s="118"/>
      <c r="C115" s="118"/>
      <c r="D115" s="118"/>
      <c r="E115" s="118"/>
      <c r="F115" s="118"/>
      <c r="G115" s="118"/>
      <c r="H115" s="40" t="s">
        <v>59</v>
      </c>
      <c r="I115" s="40" t="s">
        <v>76</v>
      </c>
      <c r="J115" s="118" t="s">
        <v>71</v>
      </c>
      <c r="K115" s="118"/>
      <c r="L115" s="118"/>
      <c r="M115" s="118"/>
    </row>
    <row r="116" spans="1:13">
      <c r="A116" s="157" t="s">
        <v>77</v>
      </c>
      <c r="B116" s="157"/>
      <c r="C116" s="157"/>
      <c r="D116" s="157"/>
      <c r="E116" s="157"/>
      <c r="F116" s="157"/>
      <c r="G116" s="157"/>
      <c r="H116" s="61" t="s">
        <v>225</v>
      </c>
      <c r="I116" s="53">
        <v>1</v>
      </c>
      <c r="J116" s="223" t="s">
        <v>397</v>
      </c>
      <c r="K116" s="224"/>
      <c r="L116" s="224"/>
      <c r="M116" s="224"/>
    </row>
    <row r="117" spans="1:13">
      <c r="A117" s="157" t="s">
        <v>78</v>
      </c>
      <c r="B117" s="157"/>
      <c r="C117" s="157"/>
      <c r="D117" s="157" t="s">
        <v>79</v>
      </c>
      <c r="E117" s="157"/>
      <c r="F117" s="157"/>
      <c r="G117" s="157"/>
      <c r="H117" s="61" t="s">
        <v>223</v>
      </c>
      <c r="I117" s="61">
        <v>0</v>
      </c>
      <c r="J117" s="201" t="s">
        <v>224</v>
      </c>
      <c r="K117" s="201"/>
      <c r="L117" s="201"/>
      <c r="M117" s="201"/>
    </row>
    <row r="118" spans="1:13">
      <c r="A118" s="157" t="s">
        <v>80</v>
      </c>
      <c r="B118" s="157"/>
      <c r="C118" s="157"/>
      <c r="D118" s="157" t="s">
        <v>79</v>
      </c>
      <c r="E118" s="157"/>
      <c r="F118" s="157"/>
      <c r="G118" s="157"/>
      <c r="H118" s="61" t="s">
        <v>223</v>
      </c>
      <c r="I118" s="61">
        <v>0</v>
      </c>
      <c r="J118" s="201" t="s">
        <v>224</v>
      </c>
      <c r="K118" s="201"/>
      <c r="L118" s="201"/>
      <c r="M118" s="201"/>
    </row>
    <row r="119" spans="1:13">
      <c r="A119" s="157" t="s">
        <v>81</v>
      </c>
      <c r="B119" s="157"/>
      <c r="C119" s="157"/>
      <c r="D119" s="157" t="s">
        <v>79</v>
      </c>
      <c r="E119" s="157"/>
      <c r="F119" s="157"/>
      <c r="G119" s="157"/>
      <c r="H119" s="61" t="s">
        <v>223</v>
      </c>
      <c r="I119" s="61">
        <v>0</v>
      </c>
      <c r="J119" s="201" t="s">
        <v>224</v>
      </c>
      <c r="K119" s="201"/>
      <c r="L119" s="201"/>
      <c r="M119" s="201"/>
    </row>
    <row r="120" spans="1:13">
      <c r="A120" s="157" t="s">
        <v>82</v>
      </c>
      <c r="B120" s="157"/>
      <c r="C120" s="157"/>
      <c r="D120" s="157" t="s">
        <v>79</v>
      </c>
      <c r="E120" s="157"/>
      <c r="F120" s="157"/>
      <c r="G120" s="157"/>
      <c r="H120" s="61" t="s">
        <v>223</v>
      </c>
      <c r="I120" s="61">
        <v>0</v>
      </c>
      <c r="J120" s="201" t="s">
        <v>224</v>
      </c>
      <c r="K120" s="201"/>
      <c r="L120" s="201"/>
      <c r="M120" s="201"/>
    </row>
    <row r="121" spans="1:13">
      <c r="A121" s="157" t="s">
        <v>83</v>
      </c>
      <c r="B121" s="157"/>
      <c r="C121" s="157"/>
      <c r="D121" s="157" t="s">
        <v>79</v>
      </c>
      <c r="E121" s="157"/>
      <c r="F121" s="157"/>
      <c r="G121" s="157"/>
      <c r="H121" s="61" t="s">
        <v>223</v>
      </c>
      <c r="I121" s="61">
        <v>0</v>
      </c>
      <c r="J121" s="201" t="s">
        <v>224</v>
      </c>
      <c r="K121" s="201"/>
      <c r="L121" s="201"/>
      <c r="M121" s="201"/>
    </row>
    <row r="122" spans="1:13">
      <c r="A122" s="63"/>
      <c r="B122" s="63"/>
      <c r="C122" s="63"/>
      <c r="D122" s="63"/>
      <c r="E122" s="63"/>
      <c r="F122" s="63"/>
      <c r="G122" s="63"/>
      <c r="H122" s="64"/>
      <c r="I122" s="64"/>
      <c r="J122" s="62"/>
      <c r="K122" s="62"/>
      <c r="L122" s="62"/>
      <c r="M122" s="62"/>
    </row>
    <row r="123" spans="1:13">
      <c r="A123" s="101" t="s">
        <v>84</v>
      </c>
      <c r="B123" s="3"/>
      <c r="C123" s="3"/>
      <c r="D123" s="3"/>
      <c r="E123" s="3"/>
      <c r="F123" s="3"/>
      <c r="G123" s="3"/>
      <c r="H123" s="3"/>
      <c r="I123" s="3"/>
      <c r="J123" s="3"/>
      <c r="K123" s="3"/>
      <c r="L123" s="3"/>
      <c r="M123" s="3"/>
    </row>
    <row r="124" spans="1:13" ht="23.25" customHeight="1">
      <c r="A124" s="118" t="s">
        <v>85</v>
      </c>
      <c r="B124" s="118"/>
      <c r="C124" s="118"/>
      <c r="D124" s="118"/>
      <c r="E124" s="118"/>
      <c r="F124" s="118"/>
      <c r="G124" s="118"/>
      <c r="H124" s="40" t="s">
        <v>59</v>
      </c>
      <c r="I124" s="40" t="s">
        <v>86</v>
      </c>
      <c r="J124" s="118" t="s">
        <v>71</v>
      </c>
      <c r="K124" s="118"/>
      <c r="L124" s="118"/>
      <c r="M124" s="118"/>
    </row>
    <row r="125" spans="1:13">
      <c r="A125" s="157" t="s">
        <v>87</v>
      </c>
      <c r="B125" s="157"/>
      <c r="C125" s="157"/>
      <c r="D125" s="157"/>
      <c r="E125" s="157"/>
      <c r="F125" s="157"/>
      <c r="G125" s="157"/>
      <c r="H125" s="61" t="s">
        <v>223</v>
      </c>
      <c r="I125" s="61">
        <v>0</v>
      </c>
      <c r="J125" s="201" t="s">
        <v>224</v>
      </c>
      <c r="K125" s="201"/>
      <c r="L125" s="201"/>
      <c r="M125" s="201"/>
    </row>
    <row r="126" spans="1:13">
      <c r="A126" s="157" t="s">
        <v>88</v>
      </c>
      <c r="B126" s="157"/>
      <c r="C126" s="157"/>
      <c r="D126" s="157"/>
      <c r="E126" s="157"/>
      <c r="F126" s="157"/>
      <c r="G126" s="157"/>
      <c r="H126" s="61" t="s">
        <v>223</v>
      </c>
      <c r="I126" s="61">
        <v>0</v>
      </c>
      <c r="J126" s="201" t="s">
        <v>224</v>
      </c>
      <c r="K126" s="201"/>
      <c r="L126" s="201"/>
      <c r="M126" s="201"/>
    </row>
    <row r="127" spans="1:13">
      <c r="A127" s="157" t="s">
        <v>89</v>
      </c>
      <c r="B127" s="157"/>
      <c r="C127" s="157"/>
      <c r="D127" s="157"/>
      <c r="E127" s="157"/>
      <c r="F127" s="157"/>
      <c r="G127" s="157"/>
      <c r="H127" s="61" t="s">
        <v>223</v>
      </c>
      <c r="I127" s="61">
        <v>0</v>
      </c>
      <c r="J127" s="201" t="s">
        <v>224</v>
      </c>
      <c r="K127" s="201"/>
      <c r="L127" s="201"/>
      <c r="M127" s="201"/>
    </row>
    <row r="128" spans="1:13">
      <c r="A128" s="157" t="s">
        <v>90</v>
      </c>
      <c r="B128" s="157"/>
      <c r="C128" s="157"/>
      <c r="D128" s="157"/>
      <c r="E128" s="157"/>
      <c r="F128" s="157"/>
      <c r="G128" s="157"/>
      <c r="H128" s="61" t="s">
        <v>223</v>
      </c>
      <c r="I128" s="61">
        <v>0</v>
      </c>
      <c r="J128" s="201" t="s">
        <v>224</v>
      </c>
      <c r="K128" s="201"/>
      <c r="L128" s="201"/>
      <c r="M128" s="201"/>
    </row>
    <row r="129" spans="1:13">
      <c r="A129" s="157" t="s">
        <v>83</v>
      </c>
      <c r="B129" s="157"/>
      <c r="C129" s="157"/>
      <c r="D129" s="157"/>
      <c r="E129" s="157"/>
      <c r="F129" s="157"/>
      <c r="G129" s="157"/>
      <c r="H129" s="61" t="s">
        <v>223</v>
      </c>
      <c r="I129" s="61">
        <v>0</v>
      </c>
      <c r="J129" s="201" t="s">
        <v>224</v>
      </c>
      <c r="K129" s="201"/>
      <c r="L129" s="201"/>
      <c r="M129" s="201"/>
    </row>
    <row r="130" spans="1:13">
      <c r="A130" s="63"/>
      <c r="B130" s="63"/>
      <c r="C130" s="63"/>
      <c r="D130" s="63"/>
      <c r="E130" s="63"/>
      <c r="F130" s="63"/>
      <c r="G130" s="63"/>
      <c r="H130" s="64"/>
      <c r="I130" s="64"/>
      <c r="J130" s="62"/>
      <c r="K130" s="62"/>
      <c r="L130" s="62"/>
      <c r="M130" s="62"/>
    </row>
    <row r="131" spans="1:13" hidden="1">
      <c r="A131" s="101" t="s">
        <v>346</v>
      </c>
      <c r="B131" s="3"/>
      <c r="C131" s="3"/>
      <c r="D131" s="3"/>
      <c r="E131" s="3"/>
      <c r="F131" s="3"/>
      <c r="G131" s="3"/>
      <c r="H131" s="3"/>
      <c r="I131" s="3"/>
      <c r="J131" s="3"/>
      <c r="K131" s="3"/>
      <c r="L131" s="3"/>
      <c r="M131" s="3"/>
    </row>
    <row r="132" spans="1:13" ht="38.25" hidden="1" customHeight="1">
      <c r="A132" s="40" t="s">
        <v>347</v>
      </c>
      <c r="B132" s="118" t="s">
        <v>348</v>
      </c>
      <c r="C132" s="118"/>
      <c r="D132" s="118"/>
      <c r="E132" s="40" t="s">
        <v>349</v>
      </c>
      <c r="F132" s="118" t="s">
        <v>350</v>
      </c>
      <c r="G132" s="118"/>
      <c r="H132" s="118"/>
      <c r="I132" s="118"/>
      <c r="J132" s="118" t="s">
        <v>71</v>
      </c>
      <c r="K132" s="118"/>
      <c r="L132" s="118"/>
      <c r="M132" s="118"/>
    </row>
    <row r="133" spans="1:13" ht="125.25" hidden="1" customHeight="1">
      <c r="A133" s="344" t="s">
        <v>351</v>
      </c>
      <c r="B133" s="288" t="s">
        <v>352</v>
      </c>
      <c r="C133" s="289"/>
      <c r="D133" s="290"/>
      <c r="E133" s="344" t="s">
        <v>225</v>
      </c>
      <c r="F133" s="346" t="s">
        <v>477</v>
      </c>
      <c r="G133" s="347"/>
      <c r="H133" s="347"/>
      <c r="I133" s="348"/>
      <c r="J133" s="123" t="s">
        <v>510</v>
      </c>
      <c r="K133" s="129"/>
      <c r="L133" s="129"/>
      <c r="M133" s="130"/>
    </row>
    <row r="134" spans="1:13" ht="51" hidden="1" customHeight="1">
      <c r="A134" s="345"/>
      <c r="B134" s="291"/>
      <c r="C134" s="292"/>
      <c r="D134" s="293"/>
      <c r="E134" s="345"/>
      <c r="F134" s="349"/>
      <c r="G134" s="350"/>
      <c r="H134" s="350"/>
      <c r="I134" s="351"/>
      <c r="J134" s="123" t="s">
        <v>512</v>
      </c>
      <c r="K134" s="129"/>
      <c r="L134" s="129"/>
      <c r="M134" s="130"/>
    </row>
    <row r="135" spans="1:13" ht="69" hidden="1" customHeight="1">
      <c r="A135" s="88" t="s">
        <v>351</v>
      </c>
      <c r="B135" s="157" t="s">
        <v>353</v>
      </c>
      <c r="C135" s="157"/>
      <c r="D135" s="157"/>
      <c r="E135" s="88" t="s">
        <v>225</v>
      </c>
      <c r="F135" s="197" t="s">
        <v>478</v>
      </c>
      <c r="G135" s="197"/>
      <c r="H135" s="197"/>
      <c r="I135" s="197"/>
      <c r="J135" s="193" t="s">
        <v>511</v>
      </c>
      <c r="K135" s="194"/>
      <c r="L135" s="194"/>
      <c r="M135" s="194"/>
    </row>
    <row r="136" spans="1:13" ht="156" hidden="1" customHeight="1">
      <c r="A136" s="88" t="s">
        <v>354</v>
      </c>
      <c r="B136" s="157" t="s">
        <v>355</v>
      </c>
      <c r="C136" s="157"/>
      <c r="D136" s="157"/>
      <c r="E136" s="88" t="s">
        <v>225</v>
      </c>
      <c r="F136" s="197" t="s">
        <v>576</v>
      </c>
      <c r="G136" s="197"/>
      <c r="H136" s="197"/>
      <c r="I136" s="197"/>
      <c r="J136" s="193" t="s">
        <v>577</v>
      </c>
      <c r="K136" s="194"/>
      <c r="L136" s="194"/>
      <c r="M136" s="194"/>
    </row>
    <row r="137" spans="1:13" ht="52.5" hidden="1" customHeight="1">
      <c r="A137" s="88" t="s">
        <v>354</v>
      </c>
      <c r="B137" s="157" t="s">
        <v>356</v>
      </c>
      <c r="C137" s="157"/>
      <c r="D137" s="157"/>
      <c r="E137" s="88" t="s">
        <v>225</v>
      </c>
      <c r="F137" s="197" t="s">
        <v>479</v>
      </c>
      <c r="G137" s="197"/>
      <c r="H137" s="197"/>
      <c r="I137" s="197"/>
      <c r="J137" s="297" t="s">
        <v>483</v>
      </c>
      <c r="K137" s="233"/>
      <c r="L137" s="233"/>
      <c r="M137" s="215"/>
    </row>
    <row r="138" spans="1:13" ht="64.5" hidden="1" customHeight="1">
      <c r="A138" s="88" t="s">
        <v>354</v>
      </c>
      <c r="B138" s="157" t="s">
        <v>357</v>
      </c>
      <c r="C138" s="157"/>
      <c r="D138" s="157"/>
      <c r="E138" s="88" t="s">
        <v>225</v>
      </c>
      <c r="F138" s="197" t="s">
        <v>480</v>
      </c>
      <c r="G138" s="197"/>
      <c r="H138" s="197"/>
      <c r="I138" s="197"/>
      <c r="J138" s="193" t="s">
        <v>584</v>
      </c>
      <c r="K138" s="194"/>
      <c r="L138" s="194"/>
      <c r="M138" s="194"/>
    </row>
    <row r="139" spans="1:13" ht="167.25" hidden="1" customHeight="1">
      <c r="A139" s="88" t="s">
        <v>354</v>
      </c>
      <c r="B139" s="157" t="s">
        <v>358</v>
      </c>
      <c r="C139" s="157"/>
      <c r="D139" s="157"/>
      <c r="E139" s="88" t="s">
        <v>225</v>
      </c>
      <c r="F139" s="197" t="s">
        <v>579</v>
      </c>
      <c r="G139" s="197"/>
      <c r="H139" s="197"/>
      <c r="I139" s="197"/>
      <c r="J139" s="221" t="s">
        <v>578</v>
      </c>
      <c r="K139" s="222"/>
      <c r="L139" s="222"/>
      <c r="M139" s="222"/>
    </row>
    <row r="140" spans="1:13" ht="54.75" hidden="1" customHeight="1">
      <c r="A140" s="88" t="s">
        <v>359</v>
      </c>
      <c r="B140" s="157" t="s">
        <v>360</v>
      </c>
      <c r="C140" s="157"/>
      <c r="D140" s="157"/>
      <c r="E140" s="88" t="s">
        <v>225</v>
      </c>
      <c r="F140" s="197" t="s">
        <v>481</v>
      </c>
      <c r="G140" s="197"/>
      <c r="H140" s="197"/>
      <c r="I140" s="197"/>
      <c r="J140" s="193" t="s">
        <v>173</v>
      </c>
      <c r="K140" s="194"/>
      <c r="L140" s="194"/>
      <c r="M140" s="194"/>
    </row>
    <row r="141" spans="1:13" ht="55.5" hidden="1" customHeight="1">
      <c r="A141" s="88" t="s">
        <v>359</v>
      </c>
      <c r="B141" s="157" t="s">
        <v>361</v>
      </c>
      <c r="C141" s="157"/>
      <c r="D141" s="157"/>
      <c r="E141" s="88" t="s">
        <v>225</v>
      </c>
      <c r="F141" s="197" t="s">
        <v>362</v>
      </c>
      <c r="G141" s="197"/>
      <c r="H141" s="197"/>
      <c r="I141" s="197"/>
      <c r="J141" s="198"/>
      <c r="K141" s="199"/>
      <c r="L141" s="199"/>
      <c r="M141" s="199"/>
    </row>
    <row r="142" spans="1:13" ht="56.25" hidden="1" customHeight="1">
      <c r="A142" s="88" t="s">
        <v>359</v>
      </c>
      <c r="B142" s="157" t="s">
        <v>363</v>
      </c>
      <c r="C142" s="157"/>
      <c r="D142" s="157"/>
      <c r="E142" s="88" t="s">
        <v>225</v>
      </c>
      <c r="F142" s="197" t="s">
        <v>585</v>
      </c>
      <c r="G142" s="197"/>
      <c r="H142" s="197"/>
      <c r="I142" s="197"/>
      <c r="J142" s="200"/>
      <c r="K142" s="194"/>
      <c r="L142" s="194"/>
      <c r="M142" s="194"/>
    </row>
    <row r="143" spans="1:13" ht="72.75" hidden="1" customHeight="1">
      <c r="A143" s="88" t="s">
        <v>359</v>
      </c>
      <c r="B143" s="157" t="s">
        <v>364</v>
      </c>
      <c r="C143" s="157"/>
      <c r="D143" s="157"/>
      <c r="E143" s="88" t="s">
        <v>225</v>
      </c>
      <c r="F143" s="197" t="s">
        <v>580</v>
      </c>
      <c r="G143" s="197"/>
      <c r="H143" s="197"/>
      <c r="I143" s="197"/>
      <c r="J143" s="200"/>
      <c r="K143" s="194"/>
      <c r="L143" s="194"/>
      <c r="M143" s="194"/>
    </row>
    <row r="144" spans="1:13" ht="61.5" hidden="1" customHeight="1">
      <c r="A144" s="88" t="s">
        <v>359</v>
      </c>
      <c r="B144" s="157" t="s">
        <v>365</v>
      </c>
      <c r="C144" s="157"/>
      <c r="D144" s="157"/>
      <c r="E144" s="88" t="s">
        <v>225</v>
      </c>
      <c r="F144" s="197" t="s">
        <v>581</v>
      </c>
      <c r="G144" s="197"/>
      <c r="H144" s="197"/>
      <c r="I144" s="197"/>
      <c r="J144" s="200"/>
      <c r="K144" s="194"/>
      <c r="L144" s="194"/>
      <c r="M144" s="194"/>
    </row>
    <row r="145" spans="1:13" ht="115.5" hidden="1" customHeight="1">
      <c r="A145" s="88" t="s">
        <v>366</v>
      </c>
      <c r="B145" s="157" t="s">
        <v>367</v>
      </c>
      <c r="C145" s="157"/>
      <c r="D145" s="157"/>
      <c r="E145" s="88" t="s">
        <v>225</v>
      </c>
      <c r="F145" s="197" t="s">
        <v>582</v>
      </c>
      <c r="G145" s="197"/>
      <c r="H145" s="197"/>
      <c r="I145" s="197"/>
      <c r="J145" s="225"/>
      <c r="K145" s="226"/>
      <c r="L145" s="226"/>
      <c r="M145" s="226"/>
    </row>
    <row r="146" spans="1:13" ht="185.25" hidden="1" customHeight="1">
      <c r="A146" s="298" t="s">
        <v>368</v>
      </c>
      <c r="B146" s="298"/>
      <c r="C146" s="298"/>
      <c r="D146" s="299" t="s">
        <v>482</v>
      </c>
      <c r="E146" s="300"/>
      <c r="F146" s="300"/>
      <c r="G146" s="300"/>
      <c r="H146" s="300"/>
      <c r="I146" s="300"/>
      <c r="J146" s="300"/>
      <c r="K146" s="300"/>
      <c r="L146" s="300"/>
      <c r="M146" s="301"/>
    </row>
    <row r="147" spans="1:13" hidden="1">
      <c r="A147" s="63"/>
      <c r="B147" s="63"/>
      <c r="C147" s="63"/>
      <c r="D147" s="63"/>
      <c r="E147" s="63"/>
      <c r="F147" s="63"/>
      <c r="G147" s="63"/>
      <c r="H147" s="64"/>
      <c r="I147" s="64"/>
      <c r="J147" s="62"/>
      <c r="K147" s="62"/>
      <c r="L147" s="62"/>
      <c r="M147" s="62"/>
    </row>
    <row r="148" spans="1:13" hidden="1">
      <c r="A148" s="104" t="s">
        <v>369</v>
      </c>
      <c r="B148" s="89"/>
      <c r="C148" s="89"/>
      <c r="D148" s="89"/>
      <c r="E148" s="89"/>
      <c r="F148" s="89"/>
      <c r="G148" s="89"/>
    </row>
    <row r="149" spans="1:13" ht="36" hidden="1" customHeight="1">
      <c r="A149" s="285" t="s">
        <v>370</v>
      </c>
      <c r="B149" s="286"/>
      <c r="C149" s="286"/>
      <c r="D149" s="287"/>
      <c r="E149" s="80" t="s">
        <v>371</v>
      </c>
      <c r="F149" s="158" t="s">
        <v>45</v>
      </c>
      <c r="G149" s="159"/>
      <c r="H149" s="160"/>
      <c r="I149" s="158" t="s">
        <v>372</v>
      </c>
      <c r="J149" s="159"/>
      <c r="K149" s="159"/>
      <c r="L149" s="159"/>
      <c r="M149" s="160"/>
    </row>
    <row r="150" spans="1:13" hidden="1">
      <c r="A150" s="161" t="s">
        <v>583</v>
      </c>
      <c r="B150" s="162"/>
      <c r="C150" s="162"/>
      <c r="D150" s="163"/>
      <c r="E150" s="167"/>
      <c r="F150" s="80" t="s">
        <v>48</v>
      </c>
      <c r="G150" s="80" t="s">
        <v>49</v>
      </c>
      <c r="H150" s="80" t="s">
        <v>50</v>
      </c>
      <c r="I150" s="80" t="s">
        <v>373</v>
      </c>
      <c r="J150" s="80" t="s">
        <v>374</v>
      </c>
      <c r="K150" s="80" t="s">
        <v>375</v>
      </c>
      <c r="L150" s="80" t="s">
        <v>376</v>
      </c>
      <c r="M150" s="80" t="s">
        <v>377</v>
      </c>
    </row>
    <row r="151" spans="1:13" hidden="1">
      <c r="A151" s="164"/>
      <c r="B151" s="165"/>
      <c r="C151" s="165"/>
      <c r="D151" s="166"/>
      <c r="E151" s="168"/>
      <c r="F151" s="25"/>
      <c r="G151" s="25"/>
      <c r="H151" s="25"/>
      <c r="I151" s="25"/>
      <c r="J151" s="25"/>
      <c r="K151" s="25"/>
      <c r="L151" s="25"/>
      <c r="M151" s="25"/>
    </row>
    <row r="152" spans="1:13">
      <c r="A152" s="63"/>
      <c r="B152" s="63"/>
      <c r="C152" s="63"/>
      <c r="D152" s="63"/>
      <c r="E152" s="63"/>
      <c r="F152" s="63"/>
      <c r="G152" s="63"/>
      <c r="H152" s="64"/>
      <c r="I152" s="64"/>
      <c r="J152" s="62"/>
      <c r="K152" s="62"/>
      <c r="L152" s="62"/>
      <c r="M152" s="62"/>
    </row>
    <row r="153" spans="1:13">
      <c r="A153" s="101" t="s">
        <v>91</v>
      </c>
      <c r="B153" s="114"/>
      <c r="C153" s="12"/>
      <c r="D153" s="12"/>
      <c r="E153" s="12"/>
      <c r="F153" s="54"/>
      <c r="G153" s="54"/>
      <c r="H153" s="54"/>
      <c r="I153" s="54"/>
      <c r="J153" s="54"/>
      <c r="K153" s="54"/>
      <c r="L153" s="54"/>
      <c r="M153" s="54"/>
    </row>
    <row r="154" spans="1:13" ht="27" customHeight="1">
      <c r="A154" s="118" t="s">
        <v>92</v>
      </c>
      <c r="B154" s="118"/>
      <c r="C154" s="118"/>
      <c r="D154" s="118"/>
      <c r="E154" s="40" t="s">
        <v>59</v>
      </c>
      <c r="F154" s="118" t="s">
        <v>226</v>
      </c>
      <c r="G154" s="118"/>
      <c r="H154" s="118"/>
      <c r="I154" s="118"/>
      <c r="J154" s="118" t="s">
        <v>93</v>
      </c>
      <c r="K154" s="118"/>
      <c r="L154" s="118"/>
      <c r="M154" s="118"/>
    </row>
    <row r="155" spans="1:13" ht="91.5" customHeight="1">
      <c r="A155" s="131" t="s">
        <v>94</v>
      </c>
      <c r="B155" s="132"/>
      <c r="C155" s="132"/>
      <c r="D155" s="133"/>
      <c r="E155" s="25" t="s">
        <v>223</v>
      </c>
      <c r="F155" s="143" t="s">
        <v>398</v>
      </c>
      <c r="G155" s="144"/>
      <c r="H155" s="144"/>
      <c r="I155" s="145"/>
      <c r="J155" s="143" t="s">
        <v>224</v>
      </c>
      <c r="K155" s="144"/>
      <c r="L155" s="144"/>
      <c r="M155" s="145"/>
    </row>
    <row r="156" spans="1:13" ht="165.75" customHeight="1">
      <c r="A156" s="150" t="s">
        <v>95</v>
      </c>
      <c r="B156" s="151"/>
      <c r="C156" s="151"/>
      <c r="D156" s="152"/>
      <c r="E156" s="103" t="s">
        <v>225</v>
      </c>
      <c r="F156" s="143" t="s">
        <v>427</v>
      </c>
      <c r="G156" s="144"/>
      <c r="H156" s="144"/>
      <c r="I156" s="145"/>
      <c r="J156" s="143" t="s">
        <v>426</v>
      </c>
      <c r="K156" s="144"/>
      <c r="L156" s="144"/>
      <c r="M156" s="145"/>
    </row>
    <row r="157" spans="1:13" ht="165" customHeight="1">
      <c r="A157" s="131" t="s">
        <v>96</v>
      </c>
      <c r="B157" s="132"/>
      <c r="C157" s="132"/>
      <c r="D157" s="133"/>
      <c r="E157" s="202" t="s">
        <v>225</v>
      </c>
      <c r="F157" s="131" t="s">
        <v>428</v>
      </c>
      <c r="G157" s="132"/>
      <c r="H157" s="132"/>
      <c r="I157" s="133"/>
      <c r="J157" s="143" t="s">
        <v>429</v>
      </c>
      <c r="K157" s="144"/>
      <c r="L157" s="144"/>
      <c r="M157" s="145"/>
    </row>
    <row r="158" spans="1:13" ht="57" customHeight="1">
      <c r="A158" s="134"/>
      <c r="B158" s="135"/>
      <c r="C158" s="135"/>
      <c r="D158" s="136"/>
      <c r="E158" s="203"/>
      <c r="F158" s="150" t="s">
        <v>430</v>
      </c>
      <c r="G158" s="151"/>
      <c r="H158" s="151"/>
      <c r="I158" s="152"/>
      <c r="J158" s="143" t="s">
        <v>431</v>
      </c>
      <c r="K158" s="144"/>
      <c r="L158" s="144"/>
      <c r="M158" s="145"/>
    </row>
    <row r="159" spans="1:13" ht="56.25" customHeight="1">
      <c r="A159" s="134"/>
      <c r="B159" s="135"/>
      <c r="C159" s="135"/>
      <c r="D159" s="136"/>
      <c r="E159" s="203"/>
      <c r="F159" s="150" t="s">
        <v>432</v>
      </c>
      <c r="G159" s="151"/>
      <c r="H159" s="151"/>
      <c r="I159" s="152"/>
      <c r="J159" s="150" t="s">
        <v>433</v>
      </c>
      <c r="K159" s="151"/>
      <c r="L159" s="151"/>
      <c r="M159" s="152"/>
    </row>
    <row r="160" spans="1:13" ht="55.5" customHeight="1">
      <c r="A160" s="134"/>
      <c r="B160" s="135"/>
      <c r="C160" s="135"/>
      <c r="D160" s="136"/>
      <c r="E160" s="203"/>
      <c r="F160" s="150" t="s">
        <v>434</v>
      </c>
      <c r="G160" s="151"/>
      <c r="H160" s="151"/>
      <c r="I160" s="152"/>
      <c r="J160" s="150" t="s">
        <v>435</v>
      </c>
      <c r="K160" s="151"/>
      <c r="L160" s="151"/>
      <c r="M160" s="152"/>
    </row>
    <row r="161" spans="1:13" ht="46.5" customHeight="1">
      <c r="A161" s="134"/>
      <c r="B161" s="135"/>
      <c r="C161" s="135"/>
      <c r="D161" s="136"/>
      <c r="E161" s="203"/>
      <c r="F161" s="150" t="s">
        <v>436</v>
      </c>
      <c r="G161" s="151"/>
      <c r="H161" s="151"/>
      <c r="I161" s="152"/>
      <c r="J161" s="150" t="s">
        <v>437</v>
      </c>
      <c r="K161" s="151"/>
      <c r="L161" s="151"/>
      <c r="M161" s="152"/>
    </row>
    <row r="162" spans="1:13" ht="31.5" customHeight="1">
      <c r="A162" s="134"/>
      <c r="B162" s="135"/>
      <c r="C162" s="135"/>
      <c r="D162" s="136"/>
      <c r="E162" s="203"/>
      <c r="F162" s="150" t="s">
        <v>438</v>
      </c>
      <c r="G162" s="151"/>
      <c r="H162" s="151"/>
      <c r="I162" s="152"/>
      <c r="J162" s="150" t="s">
        <v>544</v>
      </c>
      <c r="K162" s="151"/>
      <c r="L162" s="151"/>
      <c r="M162" s="152"/>
    </row>
    <row r="163" spans="1:13" ht="63" customHeight="1">
      <c r="A163" s="183"/>
      <c r="B163" s="184"/>
      <c r="C163" s="184"/>
      <c r="D163" s="185"/>
      <c r="E163" s="204"/>
      <c r="F163" s="150" t="s">
        <v>439</v>
      </c>
      <c r="G163" s="151"/>
      <c r="H163" s="151"/>
      <c r="I163" s="152"/>
      <c r="J163" s="150" t="s">
        <v>440</v>
      </c>
      <c r="K163" s="151"/>
      <c r="L163" s="151"/>
      <c r="M163" s="152"/>
    </row>
    <row r="164" spans="1:13" ht="249.75" customHeight="1">
      <c r="A164" s="131" t="s">
        <v>97</v>
      </c>
      <c r="B164" s="132"/>
      <c r="C164" s="132"/>
      <c r="D164" s="133"/>
      <c r="E164" s="202" t="s">
        <v>225</v>
      </c>
      <c r="F164" s="143" t="s">
        <v>513</v>
      </c>
      <c r="G164" s="144"/>
      <c r="H164" s="144"/>
      <c r="I164" s="145"/>
      <c r="J164" s="379" t="s">
        <v>514</v>
      </c>
      <c r="K164" s="379"/>
      <c r="L164" s="379"/>
      <c r="M164" s="379"/>
    </row>
    <row r="165" spans="1:13" ht="269.25" customHeight="1">
      <c r="A165" s="134"/>
      <c r="B165" s="135"/>
      <c r="C165" s="135"/>
      <c r="D165" s="136"/>
      <c r="E165" s="203"/>
      <c r="F165" s="227" t="s">
        <v>545</v>
      </c>
      <c r="G165" s="228"/>
      <c r="H165" s="228"/>
      <c r="I165" s="229"/>
      <c r="J165" s="227" t="s">
        <v>515</v>
      </c>
      <c r="K165" s="228"/>
      <c r="L165" s="228"/>
      <c r="M165" s="229"/>
    </row>
    <row r="166" spans="1:13" ht="301.5" customHeight="1">
      <c r="A166" s="183"/>
      <c r="B166" s="184"/>
      <c r="C166" s="184"/>
      <c r="D166" s="185"/>
      <c r="E166" s="204"/>
      <c r="F166" s="143" t="s">
        <v>517</v>
      </c>
      <c r="G166" s="144"/>
      <c r="H166" s="144"/>
      <c r="I166" s="145"/>
      <c r="J166" s="143" t="s">
        <v>516</v>
      </c>
      <c r="K166" s="144"/>
      <c r="L166" s="144"/>
      <c r="M166" s="145"/>
    </row>
    <row r="167" spans="1:13" ht="45" customHeight="1">
      <c r="A167" s="149" t="s">
        <v>98</v>
      </c>
      <c r="B167" s="149"/>
      <c r="C167" s="149"/>
      <c r="D167" s="149"/>
      <c r="E167" s="25" t="s">
        <v>225</v>
      </c>
      <c r="F167" s="148" t="s">
        <v>314</v>
      </c>
      <c r="G167" s="148"/>
      <c r="H167" s="148"/>
      <c r="I167" s="148"/>
      <c r="J167" s="148" t="s">
        <v>399</v>
      </c>
      <c r="K167" s="148"/>
      <c r="L167" s="148"/>
      <c r="M167" s="148"/>
    </row>
    <row r="168" spans="1:13" ht="25.5" customHeight="1">
      <c r="A168" s="210" t="s">
        <v>99</v>
      </c>
      <c r="B168" s="210"/>
      <c r="C168" s="210"/>
      <c r="D168" s="210"/>
      <c r="E168" s="26" t="s">
        <v>223</v>
      </c>
      <c r="F168" s="201" t="s">
        <v>227</v>
      </c>
      <c r="G168" s="201"/>
      <c r="H168" s="201"/>
      <c r="I168" s="201"/>
      <c r="J168" s="201" t="s">
        <v>227</v>
      </c>
      <c r="K168" s="201"/>
      <c r="L168" s="201"/>
      <c r="M168" s="201"/>
    </row>
    <row r="169" spans="1:13">
      <c r="A169" s="16"/>
      <c r="B169" s="16"/>
      <c r="C169" s="16"/>
      <c r="D169" s="16"/>
      <c r="E169" s="2"/>
      <c r="F169" s="17"/>
      <c r="G169" s="17"/>
      <c r="H169" s="17"/>
      <c r="I169" s="17"/>
      <c r="J169" s="17"/>
      <c r="K169" s="17"/>
      <c r="L169" s="17"/>
      <c r="M169" s="17"/>
    </row>
    <row r="170" spans="1:13">
      <c r="A170" s="380" t="s">
        <v>100</v>
      </c>
      <c r="B170" s="380"/>
      <c r="C170" s="380"/>
      <c r="D170" s="380"/>
      <c r="E170" s="380"/>
      <c r="F170" s="380"/>
      <c r="G170" s="380"/>
      <c r="H170" s="380"/>
      <c r="I170" s="380"/>
      <c r="J170" s="380"/>
      <c r="K170" s="380"/>
      <c r="L170" s="380"/>
      <c r="M170" s="380"/>
    </row>
    <row r="171" spans="1:13" ht="39" customHeight="1">
      <c r="A171" s="205" t="s">
        <v>257</v>
      </c>
      <c r="B171" s="207"/>
      <c r="C171" s="205" t="s">
        <v>260</v>
      </c>
      <c r="D171" s="207"/>
      <c r="E171" s="205" t="s">
        <v>259</v>
      </c>
      <c r="F171" s="207"/>
      <c r="G171" s="118" t="s">
        <v>258</v>
      </c>
      <c r="H171" s="118"/>
      <c r="I171" s="118"/>
      <c r="J171" s="118" t="s">
        <v>441</v>
      </c>
      <c r="K171" s="118"/>
      <c r="L171" s="118"/>
      <c r="M171" s="118"/>
    </row>
    <row r="172" spans="1:13" ht="33.75" customHeight="1">
      <c r="A172" s="186" t="s">
        <v>261</v>
      </c>
      <c r="B172" s="188"/>
      <c r="C172" s="381" t="s">
        <v>570</v>
      </c>
      <c r="D172" s="382"/>
      <c r="E172" s="381" t="s">
        <v>570</v>
      </c>
      <c r="F172" s="382"/>
      <c r="G172" s="230" t="s">
        <v>570</v>
      </c>
      <c r="H172" s="231"/>
      <c r="I172" s="232"/>
      <c r="J172" s="230" t="s">
        <v>570</v>
      </c>
      <c r="K172" s="231"/>
      <c r="L172" s="231"/>
      <c r="M172" s="232"/>
    </row>
    <row r="173" spans="1:13" ht="18" customHeight="1">
      <c r="A173" s="15"/>
      <c r="B173" s="14"/>
      <c r="C173" s="14"/>
      <c r="D173" s="15"/>
      <c r="E173" s="15"/>
    </row>
    <row r="174" spans="1:13">
      <c r="A174" s="101" t="s">
        <v>102</v>
      </c>
      <c r="B174" s="3"/>
      <c r="C174" s="3"/>
      <c r="D174" s="3"/>
      <c r="E174" s="3"/>
      <c r="F174" s="3"/>
      <c r="G174" s="3"/>
      <c r="H174" s="3"/>
      <c r="I174" s="3"/>
      <c r="J174" s="3"/>
      <c r="K174" s="3"/>
      <c r="L174" s="3"/>
      <c r="M174" s="3"/>
    </row>
    <row r="175" spans="1:13" ht="78" customHeight="1">
      <c r="A175" s="118" t="s">
        <v>103</v>
      </c>
      <c r="B175" s="118"/>
      <c r="C175" s="118"/>
      <c r="D175" s="118"/>
      <c r="E175" s="118"/>
      <c r="F175" s="40" t="s">
        <v>104</v>
      </c>
      <c r="G175" s="49" t="s">
        <v>105</v>
      </c>
      <c r="H175" s="40" t="s">
        <v>106</v>
      </c>
      <c r="I175" s="40" t="s">
        <v>107</v>
      </c>
      <c r="J175" s="118" t="s">
        <v>71</v>
      </c>
      <c r="K175" s="118"/>
      <c r="L175" s="118"/>
      <c r="M175" s="118"/>
    </row>
    <row r="176" spans="1:13" ht="29.25" customHeight="1">
      <c r="A176" s="157" t="s">
        <v>108</v>
      </c>
      <c r="B176" s="157"/>
      <c r="C176" s="157"/>
      <c r="D176" s="157"/>
      <c r="E176" s="157"/>
      <c r="F176" s="48">
        <v>5</v>
      </c>
      <c r="G176" s="50">
        <v>1</v>
      </c>
      <c r="H176" s="50">
        <v>1</v>
      </c>
      <c r="I176" s="50">
        <v>1</v>
      </c>
      <c r="J176" s="123" t="s">
        <v>575</v>
      </c>
      <c r="K176" s="127"/>
      <c r="L176" s="127"/>
      <c r="M176" s="128"/>
    </row>
    <row r="177" spans="1:14" ht="35.25" customHeight="1">
      <c r="A177" s="157" t="s">
        <v>109</v>
      </c>
      <c r="B177" s="157"/>
      <c r="C177" s="157"/>
      <c r="D177" s="157"/>
      <c r="E177" s="157"/>
      <c r="F177" s="48">
        <v>3</v>
      </c>
      <c r="G177" s="50">
        <v>1</v>
      </c>
      <c r="H177" s="50">
        <v>1</v>
      </c>
      <c r="I177" s="50">
        <v>1</v>
      </c>
      <c r="J177" s="123" t="s">
        <v>575</v>
      </c>
      <c r="K177" s="127"/>
      <c r="L177" s="127"/>
      <c r="M177" s="128"/>
    </row>
    <row r="178" spans="1:14" ht="30" customHeight="1">
      <c r="A178" s="157" t="s">
        <v>110</v>
      </c>
      <c r="B178" s="157"/>
      <c r="C178" s="157"/>
      <c r="D178" s="157"/>
      <c r="E178" s="157"/>
      <c r="F178" s="48">
        <v>3</v>
      </c>
      <c r="G178" s="50">
        <v>1</v>
      </c>
      <c r="H178" s="50">
        <v>1</v>
      </c>
      <c r="I178" s="50">
        <v>1</v>
      </c>
      <c r="J178" s="123" t="s">
        <v>575</v>
      </c>
      <c r="K178" s="127"/>
      <c r="L178" s="127"/>
      <c r="M178" s="128"/>
    </row>
    <row r="179" spans="1:14" ht="26.25" customHeight="1">
      <c r="A179" s="157" t="s">
        <v>111</v>
      </c>
      <c r="B179" s="157"/>
      <c r="C179" s="157"/>
      <c r="D179" s="157"/>
      <c r="E179" s="157"/>
      <c r="F179" s="48">
        <v>13</v>
      </c>
      <c r="G179" s="50">
        <v>1</v>
      </c>
      <c r="H179" s="50">
        <v>1</v>
      </c>
      <c r="I179" s="50">
        <v>1</v>
      </c>
      <c r="J179" s="123" t="s">
        <v>575</v>
      </c>
      <c r="K179" s="127"/>
      <c r="L179" s="127"/>
      <c r="M179" s="128"/>
    </row>
    <row r="180" spans="1:14">
      <c r="A180" s="10"/>
      <c r="B180" s="10"/>
      <c r="C180" s="10"/>
      <c r="D180" s="10"/>
      <c r="E180" s="10"/>
      <c r="F180" s="15"/>
      <c r="J180" s="13"/>
      <c r="K180" s="13"/>
      <c r="L180" s="13"/>
      <c r="M180" s="13"/>
    </row>
    <row r="181" spans="1:14">
      <c r="A181" s="101" t="s">
        <v>112</v>
      </c>
      <c r="B181" s="3"/>
      <c r="C181" s="3"/>
      <c r="D181" s="3"/>
      <c r="E181" s="3"/>
      <c r="F181" s="3"/>
      <c r="G181" s="3"/>
      <c r="H181" s="3"/>
      <c r="I181" s="3"/>
      <c r="J181" s="3"/>
      <c r="K181" s="3"/>
      <c r="L181" s="3"/>
      <c r="M181" s="3"/>
    </row>
    <row r="182" spans="1:14" ht="30.75" customHeight="1">
      <c r="A182" s="118" t="s">
        <v>113</v>
      </c>
      <c r="B182" s="118"/>
      <c r="C182" s="118"/>
      <c r="D182" s="118"/>
      <c r="E182" s="118"/>
      <c r="F182" s="118"/>
      <c r="G182" s="118"/>
      <c r="H182" s="118"/>
      <c r="I182" s="40" t="s">
        <v>59</v>
      </c>
      <c r="J182" s="118" t="s">
        <v>114</v>
      </c>
      <c r="K182" s="118"/>
      <c r="L182" s="118"/>
      <c r="M182" s="118"/>
    </row>
    <row r="183" spans="1:14" ht="40.5" customHeight="1">
      <c r="A183" s="157" t="s">
        <v>508</v>
      </c>
      <c r="B183" s="157"/>
      <c r="C183" s="157"/>
      <c r="D183" s="157"/>
      <c r="E183" s="157"/>
      <c r="F183" s="157"/>
      <c r="G183" s="157"/>
      <c r="H183" s="157"/>
      <c r="I183" s="48" t="s">
        <v>225</v>
      </c>
      <c r="J183" s="154" t="s">
        <v>509</v>
      </c>
      <c r="K183" s="155"/>
      <c r="L183" s="155"/>
      <c r="M183" s="156"/>
    </row>
    <row r="184" spans="1:14" ht="39" customHeight="1">
      <c r="A184" s="157" t="s">
        <v>115</v>
      </c>
      <c r="B184" s="157"/>
      <c r="C184" s="157"/>
      <c r="D184" s="157"/>
      <c r="E184" s="157"/>
      <c r="F184" s="157"/>
      <c r="G184" s="157"/>
      <c r="H184" s="157"/>
      <c r="I184" s="48" t="s">
        <v>225</v>
      </c>
      <c r="J184" s="154" t="s">
        <v>483</v>
      </c>
      <c r="K184" s="155"/>
      <c r="L184" s="155"/>
      <c r="M184" s="156"/>
    </row>
    <row r="185" spans="1:14">
      <c r="A185" s="10"/>
      <c r="B185" s="10"/>
      <c r="C185" s="10"/>
      <c r="D185" s="10"/>
      <c r="E185" s="10"/>
      <c r="F185" s="10"/>
      <c r="G185" s="10"/>
      <c r="H185" s="10"/>
      <c r="J185" s="13"/>
      <c r="K185" s="13"/>
      <c r="L185" s="13"/>
      <c r="M185" s="13"/>
    </row>
    <row r="186" spans="1:14">
      <c r="A186" s="101" t="s">
        <v>116</v>
      </c>
      <c r="B186" s="3"/>
      <c r="C186" s="3"/>
      <c r="D186" s="3"/>
      <c r="E186" s="3"/>
      <c r="F186" s="3"/>
      <c r="G186" s="3"/>
      <c r="H186" s="3"/>
      <c r="I186" s="3"/>
      <c r="J186" s="3"/>
      <c r="K186" s="3"/>
      <c r="L186" s="3"/>
      <c r="M186" s="3"/>
    </row>
    <row r="187" spans="1:14" ht="27.75" customHeight="1">
      <c r="A187" s="205" t="s">
        <v>117</v>
      </c>
      <c r="B187" s="206"/>
      <c r="C187" s="206"/>
      <c r="D187" s="206"/>
      <c r="E187" s="206"/>
      <c r="F187" s="206"/>
      <c r="G187" s="206"/>
      <c r="H187" s="207"/>
      <c r="I187" s="40" t="s">
        <v>59</v>
      </c>
      <c r="J187" s="118" t="s">
        <v>114</v>
      </c>
      <c r="K187" s="118"/>
      <c r="L187" s="118"/>
      <c r="M187" s="118"/>
    </row>
    <row r="188" spans="1:14" ht="45" customHeight="1">
      <c r="A188" s="157" t="s">
        <v>118</v>
      </c>
      <c r="B188" s="157"/>
      <c r="C188" s="157"/>
      <c r="D188" s="157"/>
      <c r="E188" s="157"/>
      <c r="F188" s="157"/>
      <c r="G188" s="157"/>
      <c r="H188" s="157"/>
      <c r="I188" s="48" t="s">
        <v>225</v>
      </c>
      <c r="J188" s="193" t="s">
        <v>518</v>
      </c>
      <c r="K188" s="194"/>
      <c r="L188" s="194"/>
      <c r="M188" s="194"/>
    </row>
    <row r="189" spans="1:14" ht="37.5" customHeight="1">
      <c r="A189" s="169" t="s">
        <v>119</v>
      </c>
      <c r="B189" s="170"/>
      <c r="C189" s="170"/>
      <c r="D189" s="170"/>
      <c r="E189" s="170"/>
      <c r="F189" s="170"/>
      <c r="G189" s="170"/>
      <c r="H189" s="171"/>
      <c r="I189" s="175" t="s">
        <v>225</v>
      </c>
      <c r="J189" s="193" t="s">
        <v>518</v>
      </c>
      <c r="K189" s="194"/>
      <c r="L189" s="194"/>
      <c r="M189" s="194"/>
    </row>
    <row r="190" spans="1:14" ht="29.25" customHeight="1">
      <c r="A190" s="172"/>
      <c r="B190" s="173"/>
      <c r="C190" s="173"/>
      <c r="D190" s="173"/>
      <c r="E190" s="173"/>
      <c r="F190" s="173"/>
      <c r="G190" s="173"/>
      <c r="H190" s="174"/>
      <c r="I190" s="176"/>
      <c r="J190" s="123" t="s">
        <v>571</v>
      </c>
      <c r="K190" s="129"/>
      <c r="L190" s="129"/>
      <c r="M190" s="130"/>
    </row>
    <row r="191" spans="1:14">
      <c r="A191" s="101" t="s">
        <v>120</v>
      </c>
      <c r="B191" s="55"/>
      <c r="C191" s="55"/>
      <c r="D191" s="55"/>
      <c r="E191" s="3"/>
      <c r="F191" s="3"/>
      <c r="G191" s="3"/>
      <c r="H191" s="3"/>
      <c r="I191" s="3"/>
      <c r="J191" s="3"/>
      <c r="K191" s="3"/>
      <c r="L191" s="3"/>
      <c r="M191" s="3"/>
    </row>
    <row r="192" spans="1:14" ht="29.25" customHeight="1">
      <c r="A192" s="118" t="s">
        <v>121</v>
      </c>
      <c r="B192" s="118"/>
      <c r="C192" s="118" t="s">
        <v>122</v>
      </c>
      <c r="D192" s="118"/>
      <c r="E192" s="118" t="s">
        <v>123</v>
      </c>
      <c r="F192" s="118" t="s">
        <v>124</v>
      </c>
      <c r="G192" s="118"/>
      <c r="H192" s="118" t="s">
        <v>125</v>
      </c>
      <c r="I192" s="118" t="s">
        <v>126</v>
      </c>
      <c r="J192" s="118"/>
      <c r="K192" s="118"/>
      <c r="L192" s="146" t="s">
        <v>127</v>
      </c>
      <c r="M192" s="147"/>
      <c r="N192" s="147"/>
    </row>
    <row r="193" spans="1:14" ht="22.5" customHeight="1">
      <c r="A193" s="118" t="s">
        <v>128</v>
      </c>
      <c r="B193" s="118"/>
      <c r="C193" s="40" t="s">
        <v>129</v>
      </c>
      <c r="D193" s="40" t="s">
        <v>130</v>
      </c>
      <c r="E193" s="118"/>
      <c r="F193" s="40" t="s">
        <v>228</v>
      </c>
      <c r="G193" s="40" t="s">
        <v>131</v>
      </c>
      <c r="H193" s="118"/>
      <c r="I193" s="118"/>
      <c r="J193" s="118"/>
      <c r="K193" s="118"/>
      <c r="L193" s="146"/>
      <c r="M193" s="147"/>
      <c r="N193" s="147"/>
    </row>
    <row r="194" spans="1:14" ht="106.5" customHeight="1">
      <c r="A194" s="137" t="s">
        <v>251</v>
      </c>
      <c r="B194" s="138"/>
      <c r="C194" s="25">
        <v>1</v>
      </c>
      <c r="D194" s="24" t="s">
        <v>179</v>
      </c>
      <c r="E194" s="29" t="s">
        <v>316</v>
      </c>
      <c r="F194" s="43">
        <v>3002</v>
      </c>
      <c r="G194" s="44">
        <v>4874</v>
      </c>
      <c r="H194" s="76">
        <v>1</v>
      </c>
      <c r="I194" s="143" t="s">
        <v>315</v>
      </c>
      <c r="J194" s="144"/>
      <c r="K194" s="145"/>
      <c r="L194" s="143" t="s">
        <v>546</v>
      </c>
      <c r="M194" s="144"/>
      <c r="N194" s="145"/>
    </row>
    <row r="195" spans="1:14" ht="112.5" customHeight="1">
      <c r="A195" s="139"/>
      <c r="B195" s="140"/>
      <c r="C195" s="25">
        <v>2</v>
      </c>
      <c r="D195" s="24" t="s">
        <v>179</v>
      </c>
      <c r="E195" s="29" t="s">
        <v>317</v>
      </c>
      <c r="F195" s="77">
        <v>0.01</v>
      </c>
      <c r="G195" s="112" t="s">
        <v>484</v>
      </c>
      <c r="H195" s="77">
        <v>1</v>
      </c>
      <c r="I195" s="143" t="s">
        <v>315</v>
      </c>
      <c r="J195" s="144"/>
      <c r="K195" s="145"/>
      <c r="L195" s="148" t="s">
        <v>547</v>
      </c>
      <c r="M195" s="148"/>
      <c r="N195" s="148"/>
    </row>
    <row r="196" spans="1:14" ht="101.25" customHeight="1">
      <c r="A196" s="139"/>
      <c r="B196" s="140"/>
      <c r="C196" s="25">
        <v>3</v>
      </c>
      <c r="D196" s="24" t="s">
        <v>179</v>
      </c>
      <c r="E196" s="29" t="s">
        <v>318</v>
      </c>
      <c r="F196" s="77">
        <v>0.01</v>
      </c>
      <c r="G196" s="78" t="s">
        <v>485</v>
      </c>
      <c r="H196" s="77">
        <v>0.91</v>
      </c>
      <c r="I196" s="143" t="s">
        <v>315</v>
      </c>
      <c r="J196" s="144"/>
      <c r="K196" s="145"/>
      <c r="L196" s="148" t="s">
        <v>548</v>
      </c>
      <c r="M196" s="148"/>
      <c r="N196" s="148"/>
    </row>
    <row r="197" spans="1:14" ht="187.5" customHeight="1">
      <c r="A197" s="139"/>
      <c r="B197" s="140"/>
      <c r="C197" s="25">
        <v>4</v>
      </c>
      <c r="D197" s="24" t="s">
        <v>179</v>
      </c>
      <c r="E197" s="29" t="s">
        <v>319</v>
      </c>
      <c r="F197" s="109">
        <v>3</v>
      </c>
      <c r="G197" s="109">
        <v>12</v>
      </c>
      <c r="H197" s="76">
        <v>1</v>
      </c>
      <c r="I197" s="143" t="s">
        <v>315</v>
      </c>
      <c r="J197" s="144"/>
      <c r="K197" s="145"/>
      <c r="L197" s="149" t="s">
        <v>549</v>
      </c>
      <c r="M197" s="149"/>
      <c r="N197" s="149"/>
    </row>
    <row r="198" spans="1:14" ht="60.75" customHeight="1">
      <c r="A198" s="139"/>
      <c r="B198" s="140"/>
      <c r="C198" s="25">
        <v>5</v>
      </c>
      <c r="D198" s="24" t="s">
        <v>179</v>
      </c>
      <c r="E198" s="29" t="s">
        <v>320</v>
      </c>
      <c r="F198" s="77">
        <v>0.02</v>
      </c>
      <c r="G198" s="77">
        <v>0.02</v>
      </c>
      <c r="H198" s="76">
        <v>1</v>
      </c>
      <c r="I198" s="143" t="s">
        <v>315</v>
      </c>
      <c r="J198" s="144"/>
      <c r="K198" s="145"/>
      <c r="L198" s="148" t="s">
        <v>488</v>
      </c>
      <c r="M198" s="148"/>
      <c r="N198" s="148"/>
    </row>
    <row r="199" spans="1:14" ht="76.5" customHeight="1">
      <c r="A199" s="141"/>
      <c r="B199" s="142"/>
      <c r="C199" s="25">
        <v>6</v>
      </c>
      <c r="D199" s="24" t="s">
        <v>179</v>
      </c>
      <c r="E199" s="29" t="s">
        <v>321</v>
      </c>
      <c r="F199" s="77">
        <v>0.8</v>
      </c>
      <c r="G199" s="78">
        <v>0.8</v>
      </c>
      <c r="H199" s="76">
        <v>1</v>
      </c>
      <c r="I199" s="143" t="s">
        <v>315</v>
      </c>
      <c r="J199" s="144"/>
      <c r="K199" s="145"/>
      <c r="L199" s="148" t="s">
        <v>489</v>
      </c>
      <c r="M199" s="148"/>
      <c r="N199" s="148"/>
    </row>
    <row r="200" spans="1:14" ht="94.5" customHeight="1">
      <c r="A200" s="137" t="s">
        <v>322</v>
      </c>
      <c r="B200" s="138"/>
      <c r="C200" s="25">
        <v>1</v>
      </c>
      <c r="D200" s="24" t="s">
        <v>179</v>
      </c>
      <c r="E200" s="29" t="s">
        <v>324</v>
      </c>
      <c r="F200" s="75">
        <v>360</v>
      </c>
      <c r="G200" s="71">
        <v>564</v>
      </c>
      <c r="H200" s="76">
        <v>1</v>
      </c>
      <c r="I200" s="150" t="s">
        <v>323</v>
      </c>
      <c r="J200" s="151"/>
      <c r="K200" s="152"/>
      <c r="L200" s="148" t="s">
        <v>490</v>
      </c>
      <c r="M200" s="148"/>
      <c r="N200" s="148"/>
    </row>
    <row r="201" spans="1:14" ht="99.75" customHeight="1">
      <c r="A201" s="139"/>
      <c r="B201" s="140"/>
      <c r="C201" s="25">
        <v>2</v>
      </c>
      <c r="D201" s="24" t="s">
        <v>179</v>
      </c>
      <c r="E201" s="29" t="s">
        <v>325</v>
      </c>
      <c r="F201" s="75">
        <v>390</v>
      </c>
      <c r="G201" s="75">
        <v>782</v>
      </c>
      <c r="H201" s="76">
        <v>1</v>
      </c>
      <c r="I201" s="150" t="s">
        <v>323</v>
      </c>
      <c r="J201" s="151"/>
      <c r="K201" s="152"/>
      <c r="L201" s="148" t="s">
        <v>491</v>
      </c>
      <c r="M201" s="148"/>
      <c r="N201" s="148"/>
    </row>
    <row r="202" spans="1:14" ht="96.75" customHeight="1">
      <c r="A202" s="139"/>
      <c r="B202" s="140"/>
      <c r="C202" s="25">
        <v>3</v>
      </c>
      <c r="D202" s="24" t="s">
        <v>179</v>
      </c>
      <c r="E202" s="29" t="s">
        <v>326</v>
      </c>
      <c r="F202" s="75">
        <v>6</v>
      </c>
      <c r="G202" s="71">
        <v>3</v>
      </c>
      <c r="H202" s="76">
        <v>0.5</v>
      </c>
      <c r="I202" s="150" t="s">
        <v>323</v>
      </c>
      <c r="J202" s="151"/>
      <c r="K202" s="152"/>
      <c r="L202" s="149" t="s">
        <v>492</v>
      </c>
      <c r="M202" s="149"/>
      <c r="N202" s="149"/>
    </row>
    <row r="203" spans="1:14" ht="112.5" customHeight="1">
      <c r="A203" s="139"/>
      <c r="B203" s="140"/>
      <c r="C203" s="25">
        <v>4</v>
      </c>
      <c r="D203" s="24" t="s">
        <v>179</v>
      </c>
      <c r="E203" s="29" t="s">
        <v>327</v>
      </c>
      <c r="F203" s="75">
        <v>200</v>
      </c>
      <c r="G203" s="71">
        <v>56</v>
      </c>
      <c r="H203" s="76">
        <v>0.28000000000000003</v>
      </c>
      <c r="I203" s="150" t="s">
        <v>323</v>
      </c>
      <c r="J203" s="151"/>
      <c r="K203" s="152"/>
      <c r="L203" s="148" t="s">
        <v>493</v>
      </c>
      <c r="M203" s="148"/>
      <c r="N203" s="148"/>
    </row>
    <row r="204" spans="1:14" ht="87" customHeight="1">
      <c r="A204" s="141"/>
      <c r="B204" s="142"/>
      <c r="C204" s="25">
        <v>5</v>
      </c>
      <c r="D204" s="24" t="s">
        <v>179</v>
      </c>
      <c r="E204" s="29" t="s">
        <v>328</v>
      </c>
      <c r="F204" s="75">
        <v>10</v>
      </c>
      <c r="G204" s="75">
        <v>16</v>
      </c>
      <c r="H204" s="77">
        <v>1</v>
      </c>
      <c r="I204" s="150" t="s">
        <v>323</v>
      </c>
      <c r="J204" s="151"/>
      <c r="K204" s="152"/>
      <c r="L204" s="148" t="s">
        <v>494</v>
      </c>
      <c r="M204" s="148"/>
      <c r="N204" s="148"/>
    </row>
    <row r="205" spans="1:14" ht="153.75" customHeight="1">
      <c r="A205" s="137" t="s">
        <v>252</v>
      </c>
      <c r="B205" s="138"/>
      <c r="C205" s="25">
        <v>1</v>
      </c>
      <c r="D205" s="24" t="s">
        <v>262</v>
      </c>
      <c r="E205" s="29" t="s">
        <v>329</v>
      </c>
      <c r="F205" s="75">
        <v>5</v>
      </c>
      <c r="G205" s="75" t="s">
        <v>486</v>
      </c>
      <c r="H205" s="77">
        <v>1</v>
      </c>
      <c r="I205" s="148" t="s">
        <v>263</v>
      </c>
      <c r="J205" s="148"/>
      <c r="K205" s="148"/>
      <c r="L205" s="148" t="s">
        <v>495</v>
      </c>
      <c r="M205" s="148"/>
      <c r="N205" s="148"/>
    </row>
    <row r="206" spans="1:14" ht="72.75" customHeight="1">
      <c r="A206" s="139"/>
      <c r="B206" s="140"/>
      <c r="C206" s="25">
        <v>2</v>
      </c>
      <c r="D206" s="24" t="s">
        <v>262</v>
      </c>
      <c r="E206" s="29" t="s">
        <v>330</v>
      </c>
      <c r="F206" s="75">
        <v>16</v>
      </c>
      <c r="G206" s="75">
        <v>630</v>
      </c>
      <c r="H206" s="77">
        <v>1</v>
      </c>
      <c r="I206" s="150" t="s">
        <v>263</v>
      </c>
      <c r="J206" s="151"/>
      <c r="K206" s="152"/>
      <c r="L206" s="148" t="s">
        <v>550</v>
      </c>
      <c r="M206" s="148"/>
      <c r="N206" s="148"/>
    </row>
    <row r="207" spans="1:14" ht="131.25" customHeight="1">
      <c r="A207" s="139"/>
      <c r="B207" s="140"/>
      <c r="C207" s="25">
        <v>3</v>
      </c>
      <c r="D207" s="24" t="s">
        <v>262</v>
      </c>
      <c r="E207" s="29" t="s">
        <v>331</v>
      </c>
      <c r="F207" s="75">
        <v>30</v>
      </c>
      <c r="G207" s="79">
        <v>593</v>
      </c>
      <c r="H207" s="77">
        <v>1</v>
      </c>
      <c r="I207" s="150" t="s">
        <v>263</v>
      </c>
      <c r="J207" s="151"/>
      <c r="K207" s="152"/>
      <c r="L207" s="148" t="s">
        <v>496</v>
      </c>
      <c r="M207" s="148"/>
      <c r="N207" s="148"/>
    </row>
    <row r="208" spans="1:14" ht="87" customHeight="1">
      <c r="A208" s="139"/>
      <c r="B208" s="140"/>
      <c r="C208" s="25">
        <v>4</v>
      </c>
      <c r="D208" s="24" t="s">
        <v>262</v>
      </c>
      <c r="E208" s="29" t="s">
        <v>332</v>
      </c>
      <c r="F208" s="75">
        <v>1</v>
      </c>
      <c r="G208" s="75">
        <v>1</v>
      </c>
      <c r="H208" s="77">
        <v>1</v>
      </c>
      <c r="I208" s="150" t="s">
        <v>263</v>
      </c>
      <c r="J208" s="151"/>
      <c r="K208" s="152"/>
      <c r="L208" s="148" t="s">
        <v>497</v>
      </c>
      <c r="M208" s="148"/>
      <c r="N208" s="148"/>
    </row>
    <row r="209" spans="1:14" ht="135" customHeight="1">
      <c r="A209" s="141"/>
      <c r="B209" s="142"/>
      <c r="C209" s="25">
        <v>5</v>
      </c>
      <c r="D209" s="24" t="s">
        <v>262</v>
      </c>
      <c r="E209" s="29" t="s">
        <v>333</v>
      </c>
      <c r="F209" s="28">
        <v>1</v>
      </c>
      <c r="G209" s="24">
        <v>5</v>
      </c>
      <c r="H209" s="77">
        <v>1</v>
      </c>
      <c r="I209" s="150" t="s">
        <v>263</v>
      </c>
      <c r="J209" s="151"/>
      <c r="K209" s="152"/>
      <c r="L209" s="148" t="s">
        <v>498</v>
      </c>
      <c r="M209" s="148"/>
      <c r="N209" s="148"/>
    </row>
    <row r="210" spans="1:14" ht="106.5" customHeight="1">
      <c r="A210" s="137" t="s">
        <v>253</v>
      </c>
      <c r="B210" s="138"/>
      <c r="C210" s="25">
        <v>1</v>
      </c>
      <c r="D210" s="24" t="s">
        <v>264</v>
      </c>
      <c r="E210" s="29" t="s">
        <v>265</v>
      </c>
      <c r="F210" s="110">
        <v>3</v>
      </c>
      <c r="G210" s="28" t="s">
        <v>487</v>
      </c>
      <c r="H210" s="77">
        <v>1</v>
      </c>
      <c r="I210" s="294" t="s">
        <v>266</v>
      </c>
      <c r="J210" s="295"/>
      <c r="K210" s="296"/>
      <c r="L210" s="153" t="s">
        <v>551</v>
      </c>
      <c r="M210" s="153"/>
      <c r="N210" s="153"/>
    </row>
    <row r="211" spans="1:14" ht="94.5" customHeight="1">
      <c r="A211" s="139"/>
      <c r="B211" s="140"/>
      <c r="C211" s="25">
        <v>2</v>
      </c>
      <c r="D211" s="24" t="s">
        <v>264</v>
      </c>
      <c r="E211" s="29" t="s">
        <v>334</v>
      </c>
      <c r="F211" s="28">
        <v>10</v>
      </c>
      <c r="G211" s="24">
        <v>6</v>
      </c>
      <c r="H211" s="77">
        <v>0.6</v>
      </c>
      <c r="I211" s="294" t="s">
        <v>266</v>
      </c>
      <c r="J211" s="295"/>
      <c r="K211" s="296"/>
      <c r="L211" s="148" t="s">
        <v>499</v>
      </c>
      <c r="M211" s="148"/>
      <c r="N211" s="148"/>
    </row>
    <row r="212" spans="1:14" ht="123" customHeight="1">
      <c r="A212" s="139"/>
      <c r="B212" s="140"/>
      <c r="C212" s="25">
        <v>3</v>
      </c>
      <c r="D212" s="24" t="s">
        <v>264</v>
      </c>
      <c r="E212" s="29" t="s">
        <v>335</v>
      </c>
      <c r="F212" s="28">
        <v>3</v>
      </c>
      <c r="G212" s="24">
        <v>8</v>
      </c>
      <c r="H212" s="77">
        <v>1</v>
      </c>
      <c r="I212" s="294" t="s">
        <v>266</v>
      </c>
      <c r="J212" s="295"/>
      <c r="K212" s="296"/>
      <c r="L212" s="148" t="s">
        <v>500</v>
      </c>
      <c r="M212" s="148"/>
      <c r="N212" s="148"/>
    </row>
    <row r="213" spans="1:14" ht="78.75" customHeight="1">
      <c r="A213" s="141"/>
      <c r="B213" s="142"/>
      <c r="C213" s="25">
        <v>4</v>
      </c>
      <c r="D213" s="24" t="s">
        <v>264</v>
      </c>
      <c r="E213" s="29" t="s">
        <v>336</v>
      </c>
      <c r="F213" s="28">
        <v>3</v>
      </c>
      <c r="G213" s="24">
        <v>5</v>
      </c>
      <c r="H213" s="76">
        <v>1</v>
      </c>
      <c r="I213" s="294" t="s">
        <v>266</v>
      </c>
      <c r="J213" s="295"/>
      <c r="K213" s="296"/>
      <c r="L213" s="148" t="s">
        <v>572</v>
      </c>
      <c r="M213" s="148"/>
      <c r="N213" s="148"/>
    </row>
    <row r="214" spans="1:14" ht="112.5" customHeight="1">
      <c r="A214" s="137" t="s">
        <v>254</v>
      </c>
      <c r="B214" s="138"/>
      <c r="C214" s="25">
        <v>1</v>
      </c>
      <c r="D214" s="24" t="s">
        <v>182</v>
      </c>
      <c r="E214" s="24" t="s">
        <v>337</v>
      </c>
      <c r="F214" s="77">
        <v>0.25</v>
      </c>
      <c r="G214" s="60">
        <v>0.25</v>
      </c>
      <c r="H214" s="76">
        <v>1</v>
      </c>
      <c r="I214" s="220" t="s">
        <v>267</v>
      </c>
      <c r="J214" s="220"/>
      <c r="K214" s="220"/>
      <c r="L214" s="153" t="s">
        <v>501</v>
      </c>
      <c r="M214" s="153"/>
      <c r="N214" s="153"/>
    </row>
    <row r="215" spans="1:14" ht="81" customHeight="1">
      <c r="A215" s="139"/>
      <c r="B215" s="140"/>
      <c r="C215" s="25">
        <v>2</v>
      </c>
      <c r="D215" s="24" t="s">
        <v>182</v>
      </c>
      <c r="E215" s="24" t="s">
        <v>338</v>
      </c>
      <c r="F215" s="77">
        <v>0.25</v>
      </c>
      <c r="G215" s="60">
        <v>0.25</v>
      </c>
      <c r="H215" s="76">
        <v>1</v>
      </c>
      <c r="I215" s="220" t="s">
        <v>267</v>
      </c>
      <c r="J215" s="220"/>
      <c r="K215" s="220"/>
      <c r="L215" s="153" t="s">
        <v>552</v>
      </c>
      <c r="M215" s="153"/>
      <c r="N215" s="153"/>
    </row>
    <row r="216" spans="1:14" ht="195.75" customHeight="1">
      <c r="A216" s="139"/>
      <c r="B216" s="140"/>
      <c r="C216" s="25">
        <v>3</v>
      </c>
      <c r="D216" s="24" t="s">
        <v>182</v>
      </c>
      <c r="E216" s="24" t="s">
        <v>339</v>
      </c>
      <c r="F216" s="77">
        <v>0.25</v>
      </c>
      <c r="G216" s="60">
        <v>0.2</v>
      </c>
      <c r="H216" s="60">
        <v>0.8</v>
      </c>
      <c r="I216" s="220" t="s">
        <v>267</v>
      </c>
      <c r="J216" s="220"/>
      <c r="K216" s="220"/>
      <c r="L216" s="153" t="s">
        <v>553</v>
      </c>
      <c r="M216" s="153"/>
      <c r="N216" s="153"/>
    </row>
    <row r="217" spans="1:14" ht="174.75" customHeight="1">
      <c r="A217" s="139"/>
      <c r="B217" s="140"/>
      <c r="C217" s="25">
        <v>4</v>
      </c>
      <c r="D217" s="24" t="s">
        <v>182</v>
      </c>
      <c r="E217" s="24" t="s">
        <v>340</v>
      </c>
      <c r="F217" s="77">
        <v>0.2</v>
      </c>
      <c r="G217" s="60">
        <v>0.2</v>
      </c>
      <c r="H217" s="76">
        <v>1</v>
      </c>
      <c r="I217" s="220" t="s">
        <v>267</v>
      </c>
      <c r="J217" s="220"/>
      <c r="K217" s="220"/>
      <c r="L217" s="153" t="s">
        <v>554</v>
      </c>
      <c r="M217" s="153"/>
      <c r="N217" s="153"/>
    </row>
    <row r="218" spans="1:14" ht="133.5" customHeight="1">
      <c r="A218" s="139"/>
      <c r="B218" s="140"/>
      <c r="C218" s="25">
        <v>5</v>
      </c>
      <c r="D218" s="24" t="s">
        <v>182</v>
      </c>
      <c r="E218" s="24" t="s">
        <v>341</v>
      </c>
      <c r="F218" s="77">
        <v>0.22</v>
      </c>
      <c r="G218" s="60">
        <v>0.22</v>
      </c>
      <c r="H218" s="76">
        <v>1</v>
      </c>
      <c r="I218" s="220" t="s">
        <v>267</v>
      </c>
      <c r="J218" s="220"/>
      <c r="K218" s="220"/>
      <c r="L218" s="153" t="s">
        <v>502</v>
      </c>
      <c r="M218" s="153"/>
      <c r="N218" s="153"/>
    </row>
    <row r="219" spans="1:14" ht="409.5" customHeight="1">
      <c r="A219" s="141"/>
      <c r="B219" s="142"/>
      <c r="C219" s="25">
        <v>6</v>
      </c>
      <c r="D219" s="24" t="s">
        <v>182</v>
      </c>
      <c r="E219" s="24" t="s">
        <v>342</v>
      </c>
      <c r="F219" s="77">
        <v>0.97</v>
      </c>
      <c r="G219" s="77">
        <v>0.99250000000000005</v>
      </c>
      <c r="H219" s="77">
        <v>0.99250000000000005</v>
      </c>
      <c r="I219" s="220" t="s">
        <v>267</v>
      </c>
      <c r="J219" s="220"/>
      <c r="K219" s="220"/>
      <c r="L219" s="153" t="s">
        <v>564</v>
      </c>
      <c r="M219" s="153"/>
      <c r="N219" s="153"/>
    </row>
    <row r="220" spans="1:14">
      <c r="A220" s="18"/>
    </row>
    <row r="221" spans="1:14">
      <c r="A221" s="101" t="s">
        <v>132</v>
      </c>
      <c r="B221" s="55"/>
      <c r="C221" s="55"/>
      <c r="D221" s="3"/>
      <c r="E221" s="3"/>
      <c r="F221" s="3"/>
      <c r="G221" s="3"/>
      <c r="H221" s="3"/>
      <c r="I221" s="3"/>
      <c r="J221" s="3"/>
      <c r="K221" s="3"/>
      <c r="L221" s="3"/>
      <c r="M221" s="3"/>
    </row>
    <row r="222" spans="1:14" ht="26.25" customHeight="1">
      <c r="A222" s="118" t="s">
        <v>133</v>
      </c>
      <c r="B222" s="118"/>
      <c r="C222" s="118"/>
      <c r="D222" s="118" t="s">
        <v>130</v>
      </c>
      <c r="E222" s="118"/>
      <c r="F222" s="118"/>
      <c r="G222" s="118"/>
      <c r="H222" s="40" t="s">
        <v>134</v>
      </c>
      <c r="I222" s="40" t="s">
        <v>135</v>
      </c>
      <c r="J222" s="118" t="s">
        <v>114</v>
      </c>
      <c r="K222" s="118"/>
      <c r="L222" s="118"/>
      <c r="M222" s="118"/>
    </row>
    <row r="223" spans="1:14" ht="28.5" customHeight="1">
      <c r="A223" s="305" t="s">
        <v>447</v>
      </c>
      <c r="B223" s="306"/>
      <c r="C223" s="307"/>
      <c r="D223" s="149"/>
      <c r="E223" s="149"/>
      <c r="F223" s="149"/>
      <c r="G223" s="149"/>
      <c r="H223" s="83">
        <f>(H224+H225)</f>
        <v>10098481.02</v>
      </c>
      <c r="I223" s="83">
        <f>(I224+I225)</f>
        <v>10096543.6</v>
      </c>
      <c r="J223" s="328" t="s">
        <v>505</v>
      </c>
      <c r="K223" s="329"/>
      <c r="L223" s="329"/>
      <c r="M223" s="330"/>
    </row>
    <row r="224" spans="1:14" ht="39" customHeight="1">
      <c r="A224" s="161"/>
      <c r="B224" s="162"/>
      <c r="C224" s="163"/>
      <c r="D224" s="149" t="s">
        <v>343</v>
      </c>
      <c r="E224" s="149"/>
      <c r="F224" s="149"/>
      <c r="G224" s="149"/>
      <c r="H224" s="81">
        <v>9563921.0199999996</v>
      </c>
      <c r="I224" s="81">
        <v>9561983.5999999996</v>
      </c>
      <c r="J224" s="331"/>
      <c r="K224" s="332"/>
      <c r="L224" s="332"/>
      <c r="M224" s="333"/>
    </row>
    <row r="225" spans="1:15" ht="42.75" customHeight="1">
      <c r="A225" s="164"/>
      <c r="B225" s="165"/>
      <c r="C225" s="166"/>
      <c r="D225" s="148" t="s">
        <v>442</v>
      </c>
      <c r="E225" s="148"/>
      <c r="F225" s="148"/>
      <c r="G225" s="148"/>
      <c r="H225" s="81">
        <v>534560</v>
      </c>
      <c r="I225" s="81">
        <v>534560</v>
      </c>
      <c r="J225" s="331"/>
      <c r="K225" s="332"/>
      <c r="L225" s="332"/>
      <c r="M225" s="333"/>
      <c r="O225" s="59"/>
    </row>
    <row r="226" spans="1:15" ht="17.25" customHeight="1">
      <c r="A226" s="305" t="s">
        <v>230</v>
      </c>
      <c r="B226" s="306"/>
      <c r="C226" s="307"/>
      <c r="D226" s="294"/>
      <c r="E226" s="295"/>
      <c r="F226" s="295"/>
      <c r="G226" s="296"/>
      <c r="H226" s="82">
        <f>(H227+H228)</f>
        <v>46297059.75</v>
      </c>
      <c r="I226" s="82">
        <f>(I227+I228)</f>
        <v>46285968.890000001</v>
      </c>
      <c r="J226" s="331"/>
      <c r="K226" s="332"/>
      <c r="L226" s="332"/>
      <c r="M226" s="333"/>
    </row>
    <row r="227" spans="1:15" ht="42.75" customHeight="1">
      <c r="A227" s="161"/>
      <c r="B227" s="162"/>
      <c r="C227" s="163"/>
      <c r="D227" s="150" t="s">
        <v>285</v>
      </c>
      <c r="E227" s="151"/>
      <c r="F227" s="151"/>
      <c r="G227" s="152"/>
      <c r="H227" s="81">
        <v>46294471.549999997</v>
      </c>
      <c r="I227" s="81">
        <v>46283380.689999998</v>
      </c>
      <c r="J227" s="331"/>
      <c r="K227" s="332"/>
      <c r="L227" s="332"/>
      <c r="M227" s="333"/>
    </row>
    <row r="228" spans="1:15" ht="42.75" customHeight="1">
      <c r="A228" s="164"/>
      <c r="B228" s="165"/>
      <c r="C228" s="166"/>
      <c r="D228" s="150" t="s">
        <v>344</v>
      </c>
      <c r="E228" s="151"/>
      <c r="F228" s="151"/>
      <c r="G228" s="152"/>
      <c r="H228" s="81">
        <v>2588.1999999999998</v>
      </c>
      <c r="I228" s="81">
        <v>2588.1999999999998</v>
      </c>
      <c r="J228" s="331"/>
      <c r="K228" s="332"/>
      <c r="L228" s="332"/>
      <c r="M228" s="333"/>
      <c r="O228" s="59"/>
    </row>
    <row r="229" spans="1:15" ht="18" customHeight="1">
      <c r="A229" s="305" t="s">
        <v>231</v>
      </c>
      <c r="B229" s="306"/>
      <c r="C229" s="307"/>
      <c r="D229" s="294"/>
      <c r="E229" s="295"/>
      <c r="F229" s="295"/>
      <c r="G229" s="296"/>
      <c r="H229" s="82">
        <f>(H230+H231+H232)</f>
        <v>11364774.859999999</v>
      </c>
      <c r="I229" s="82">
        <f>(I230+I231+I232)</f>
        <v>10840397.559999999</v>
      </c>
      <c r="J229" s="331"/>
      <c r="K229" s="332"/>
      <c r="L229" s="332"/>
      <c r="M229" s="333"/>
    </row>
    <row r="230" spans="1:15" ht="20.25" customHeight="1">
      <c r="A230" s="161"/>
      <c r="B230" s="162"/>
      <c r="C230" s="163"/>
      <c r="D230" s="150" t="s">
        <v>443</v>
      </c>
      <c r="E230" s="151"/>
      <c r="F230" s="151"/>
      <c r="G230" s="152"/>
      <c r="H230" s="81">
        <v>5952699.3200000003</v>
      </c>
      <c r="I230" s="81">
        <v>5736491.8899999997</v>
      </c>
      <c r="J230" s="331"/>
      <c r="K230" s="332"/>
      <c r="L230" s="332"/>
      <c r="M230" s="333"/>
    </row>
    <row r="231" spans="1:15" ht="28.5" customHeight="1">
      <c r="A231" s="338"/>
      <c r="B231" s="339"/>
      <c r="C231" s="340"/>
      <c r="D231" s="150" t="s">
        <v>344</v>
      </c>
      <c r="E231" s="151"/>
      <c r="F231" s="151"/>
      <c r="G231" s="152"/>
      <c r="H231" s="81">
        <v>4912075.54</v>
      </c>
      <c r="I231" s="81">
        <v>4603905.67</v>
      </c>
      <c r="J231" s="331"/>
      <c r="K231" s="332"/>
      <c r="L231" s="332"/>
      <c r="M231" s="333"/>
    </row>
    <row r="232" spans="1:15" ht="28.5" customHeight="1">
      <c r="A232" s="164"/>
      <c r="B232" s="165"/>
      <c r="C232" s="166"/>
      <c r="D232" s="150" t="s">
        <v>444</v>
      </c>
      <c r="E232" s="151"/>
      <c r="F232" s="151"/>
      <c r="G232" s="152"/>
      <c r="H232" s="81">
        <v>500000</v>
      </c>
      <c r="I232" s="81">
        <v>500000</v>
      </c>
      <c r="J232" s="331"/>
      <c r="K232" s="332"/>
      <c r="L232" s="332"/>
      <c r="M232" s="333"/>
    </row>
    <row r="233" spans="1:15" ht="27" customHeight="1">
      <c r="A233" s="305" t="s">
        <v>445</v>
      </c>
      <c r="B233" s="187"/>
      <c r="C233" s="188"/>
      <c r="D233" s="294"/>
      <c r="E233" s="295"/>
      <c r="F233" s="295"/>
      <c r="G233" s="296"/>
      <c r="H233" s="82">
        <v>3878613.09</v>
      </c>
      <c r="I233" s="82">
        <v>3878613.09</v>
      </c>
      <c r="J233" s="331"/>
      <c r="K233" s="332"/>
      <c r="L233" s="332"/>
      <c r="M233" s="333"/>
    </row>
    <row r="234" spans="1:15" ht="19.5" customHeight="1">
      <c r="A234" s="150"/>
      <c r="B234" s="151"/>
      <c r="C234" s="152"/>
      <c r="D234" s="150" t="s">
        <v>268</v>
      </c>
      <c r="E234" s="151"/>
      <c r="F234" s="151"/>
      <c r="G234" s="152"/>
      <c r="H234" s="81">
        <v>3878613.09</v>
      </c>
      <c r="I234" s="81">
        <v>3878613.09</v>
      </c>
      <c r="J234" s="331"/>
      <c r="K234" s="332"/>
      <c r="L234" s="332"/>
      <c r="M234" s="333"/>
    </row>
    <row r="235" spans="1:15">
      <c r="A235" s="378" t="s">
        <v>232</v>
      </c>
      <c r="B235" s="378"/>
      <c r="C235" s="378"/>
      <c r="D235" s="149"/>
      <c r="E235" s="149"/>
      <c r="F235" s="149"/>
      <c r="G235" s="149"/>
      <c r="H235" s="38">
        <f>H223+H226+H229+H233</f>
        <v>71638928.719999999</v>
      </c>
      <c r="I235" s="38">
        <f>I223+I226+I229+I233</f>
        <v>71101523.140000001</v>
      </c>
      <c r="J235" s="334"/>
      <c r="K235" s="335"/>
      <c r="L235" s="335"/>
      <c r="M235" s="336"/>
    </row>
    <row r="237" spans="1:15">
      <c r="A237" s="113" t="s">
        <v>136</v>
      </c>
      <c r="B237" s="56"/>
      <c r="C237" s="56"/>
      <c r="D237" s="56"/>
      <c r="E237" s="56"/>
      <c r="F237" s="56"/>
      <c r="G237" s="56"/>
      <c r="H237" s="56"/>
      <c r="I237" s="3"/>
      <c r="J237" s="3"/>
      <c r="K237" s="3"/>
      <c r="L237" s="3"/>
      <c r="M237" s="3"/>
    </row>
    <row r="238" spans="1:15" ht="33.950000000000003" customHeight="1">
      <c r="A238" s="118" t="s">
        <v>137</v>
      </c>
      <c r="B238" s="118"/>
      <c r="C238" s="118"/>
      <c r="D238" s="118"/>
      <c r="E238" s="118"/>
      <c r="F238" s="118"/>
      <c r="G238" s="118"/>
      <c r="H238" s="118"/>
      <c r="I238" s="118" t="s">
        <v>134</v>
      </c>
      <c r="J238" s="118"/>
      <c r="K238" s="118" t="s">
        <v>135</v>
      </c>
      <c r="L238" s="118"/>
      <c r="M238" s="40" t="s">
        <v>138</v>
      </c>
    </row>
    <row r="239" spans="1:15">
      <c r="A239" s="376" t="s">
        <v>139</v>
      </c>
      <c r="B239" s="376"/>
      <c r="C239" s="376"/>
      <c r="D239" s="376"/>
      <c r="E239" s="376"/>
      <c r="F239" s="376"/>
      <c r="G239" s="376"/>
      <c r="H239" s="376"/>
      <c r="I239" s="308">
        <v>354760</v>
      </c>
      <c r="J239" s="308"/>
      <c r="K239" s="308">
        <v>354760</v>
      </c>
      <c r="L239" s="308"/>
      <c r="M239" s="31">
        <f>K239/I239</f>
        <v>1</v>
      </c>
    </row>
    <row r="240" spans="1:15">
      <c r="A240" s="376" t="s">
        <v>140</v>
      </c>
      <c r="B240" s="376"/>
      <c r="C240" s="376"/>
      <c r="D240" s="376"/>
      <c r="E240" s="376"/>
      <c r="F240" s="376"/>
      <c r="G240" s="376"/>
      <c r="H240" s="376"/>
      <c r="I240" s="308">
        <v>65180.25</v>
      </c>
      <c r="J240" s="308"/>
      <c r="K240" s="308">
        <v>65180.25</v>
      </c>
      <c r="L240" s="308"/>
      <c r="M240" s="31">
        <f>K240/I240</f>
        <v>1</v>
      </c>
    </row>
    <row r="241" spans="1:16">
      <c r="A241" s="376" t="s">
        <v>141</v>
      </c>
      <c r="B241" s="376"/>
      <c r="C241" s="376"/>
      <c r="D241" s="376"/>
      <c r="E241" s="376"/>
      <c r="F241" s="376"/>
      <c r="G241" s="376"/>
      <c r="H241" s="376"/>
      <c r="I241" s="308">
        <v>134334.20000000001</v>
      </c>
      <c r="J241" s="308"/>
      <c r="K241" s="308">
        <v>131496.20000000001</v>
      </c>
      <c r="L241" s="308"/>
      <c r="M241" s="31">
        <f>K241/I241</f>
        <v>0.97887358543096248</v>
      </c>
    </row>
    <row r="242" spans="1:16">
      <c r="A242" s="376" t="s">
        <v>142</v>
      </c>
      <c r="B242" s="376"/>
      <c r="C242" s="376"/>
      <c r="D242" s="376"/>
      <c r="E242" s="376"/>
      <c r="F242" s="376"/>
      <c r="G242" s="376"/>
      <c r="H242" s="376"/>
      <c r="I242" s="308">
        <v>43124.53</v>
      </c>
      <c r="J242" s="308"/>
      <c r="K242" s="308">
        <v>43124.53</v>
      </c>
      <c r="L242" s="308"/>
      <c r="M242" s="31">
        <f>K242/I242</f>
        <v>1</v>
      </c>
    </row>
    <row r="243" spans="1:16">
      <c r="A243" s="376" t="s">
        <v>143</v>
      </c>
      <c r="B243" s="376"/>
      <c r="C243" s="376"/>
      <c r="D243" s="376"/>
      <c r="E243" s="376"/>
      <c r="F243" s="376"/>
      <c r="G243" s="376"/>
      <c r="H243" s="376"/>
      <c r="I243" s="308">
        <v>5415094.1799999997</v>
      </c>
      <c r="J243" s="308"/>
      <c r="K243" s="308">
        <v>5187292.9400000004</v>
      </c>
      <c r="L243" s="308"/>
      <c r="M243" s="31">
        <f>K243/I243</f>
        <v>0.95793217395158969</v>
      </c>
    </row>
    <row r="244" spans="1:16">
      <c r="A244" s="376" t="s">
        <v>144</v>
      </c>
      <c r="B244" s="376"/>
      <c r="C244" s="376"/>
      <c r="D244" s="376"/>
      <c r="E244" s="376"/>
      <c r="F244" s="376"/>
      <c r="G244" s="376"/>
      <c r="H244" s="376"/>
      <c r="I244" s="308"/>
      <c r="J244" s="308"/>
      <c r="K244" s="308"/>
      <c r="L244" s="308"/>
      <c r="M244" s="30"/>
      <c r="P244" s="59"/>
    </row>
    <row r="245" spans="1:16">
      <c r="A245" s="374" t="s">
        <v>232</v>
      </c>
      <c r="B245" s="239"/>
      <c r="C245" s="239"/>
      <c r="D245" s="239"/>
      <c r="E245" s="239"/>
      <c r="F245" s="239"/>
      <c r="G245" s="239"/>
      <c r="H245" s="375"/>
      <c r="I245" s="302">
        <f>SUM(I239:I244)</f>
        <v>6012493.1600000001</v>
      </c>
      <c r="J245" s="303"/>
      <c r="K245" s="302">
        <f>SUM(K239:K244)</f>
        <v>5781853.9199999999</v>
      </c>
      <c r="L245" s="303"/>
      <c r="M245" s="32">
        <f>K245/I245</f>
        <v>0.96163999960375834</v>
      </c>
      <c r="P245" s="59"/>
    </row>
    <row r="246" spans="1:16">
      <c r="P246" s="59"/>
    </row>
    <row r="247" spans="1:16">
      <c r="A247" s="101" t="s">
        <v>145</v>
      </c>
      <c r="B247" s="3"/>
      <c r="C247" s="3"/>
      <c r="D247" s="3"/>
      <c r="E247" s="3"/>
      <c r="F247" s="3"/>
      <c r="G247" s="3"/>
      <c r="H247" s="3"/>
      <c r="I247" s="3"/>
      <c r="J247" s="3"/>
      <c r="K247" s="3"/>
      <c r="L247" s="3"/>
      <c r="M247" s="3"/>
      <c r="P247" s="59"/>
    </row>
    <row r="248" spans="1:16" ht="27.75" customHeight="1">
      <c r="A248" s="118" t="s">
        <v>146</v>
      </c>
      <c r="B248" s="118"/>
      <c r="C248" s="118" t="s">
        <v>147</v>
      </c>
      <c r="D248" s="118"/>
      <c r="E248" s="118" t="s">
        <v>148</v>
      </c>
      <c r="F248" s="118"/>
      <c r="G248" s="118"/>
      <c r="H248" s="118" t="s">
        <v>149</v>
      </c>
      <c r="I248" s="118"/>
      <c r="J248" s="118" t="s">
        <v>150</v>
      </c>
      <c r="K248" s="118"/>
      <c r="L248" s="118"/>
      <c r="M248" s="40" t="s">
        <v>233</v>
      </c>
      <c r="P248" s="59"/>
    </row>
    <row r="249" spans="1:16" ht="20.25" customHeight="1">
      <c r="A249" s="377">
        <v>71638928.719999999</v>
      </c>
      <c r="B249" s="377"/>
      <c r="C249" s="377">
        <v>65689704.979999997</v>
      </c>
      <c r="D249" s="377"/>
      <c r="E249" s="377">
        <v>65460469.270000003</v>
      </c>
      <c r="F249" s="377"/>
      <c r="G249" s="377"/>
      <c r="H249" s="304">
        <v>5949223.7400000002</v>
      </c>
      <c r="I249" s="304"/>
      <c r="J249" s="304">
        <v>5641053.8700000001</v>
      </c>
      <c r="K249" s="304"/>
      <c r="L249" s="304"/>
      <c r="M249" s="108">
        <v>0.99250000000000005</v>
      </c>
      <c r="O249" s="84"/>
      <c r="P249" s="59"/>
    </row>
    <row r="250" spans="1:16">
      <c r="A250" s="19"/>
      <c r="H250" s="59"/>
      <c r="P250" s="59"/>
    </row>
    <row r="251" spans="1:16" ht="15">
      <c r="A251" s="101" t="s">
        <v>151</v>
      </c>
      <c r="B251" s="3"/>
      <c r="C251" s="3"/>
      <c r="D251" s="3"/>
      <c r="E251" s="3"/>
      <c r="F251" s="3"/>
      <c r="G251" s="3"/>
      <c r="H251" s="3"/>
      <c r="I251" s="3"/>
      <c r="J251" s="3"/>
      <c r="K251" s="3"/>
      <c r="L251" s="3"/>
      <c r="M251" s="3"/>
      <c r="O251" s="85"/>
      <c r="P251" s="86"/>
    </row>
    <row r="252" spans="1:16" ht="22.5" customHeight="1">
      <c r="A252" s="118" t="s">
        <v>152</v>
      </c>
      <c r="B252" s="118"/>
      <c r="C252" s="118"/>
      <c r="D252" s="118"/>
      <c r="E252" s="118" t="s">
        <v>153</v>
      </c>
      <c r="F252" s="118"/>
      <c r="G252" s="118"/>
      <c r="H252" s="118"/>
      <c r="I252" s="118"/>
      <c r="J252" s="118" t="s">
        <v>114</v>
      </c>
      <c r="K252" s="118"/>
      <c r="L252" s="118"/>
      <c r="M252" s="118"/>
      <c r="P252" s="59"/>
    </row>
    <row r="253" spans="1:16" ht="55.5" customHeight="1">
      <c r="A253" s="255" t="s">
        <v>400</v>
      </c>
      <c r="B253" s="255"/>
      <c r="C253" s="255"/>
      <c r="D253" s="255"/>
      <c r="E253" s="148" t="s">
        <v>403</v>
      </c>
      <c r="F253" s="226"/>
      <c r="G253" s="226"/>
      <c r="H253" s="226"/>
      <c r="I253" s="226"/>
      <c r="J253" s="341" t="s">
        <v>507</v>
      </c>
      <c r="K253" s="342"/>
      <c r="L253" s="342"/>
      <c r="M253" s="342"/>
      <c r="O253" s="59"/>
      <c r="P253" s="59"/>
    </row>
    <row r="254" spans="1:16" ht="27.75" customHeight="1">
      <c r="A254" s="343"/>
      <c r="B254" s="343"/>
      <c r="C254" s="343"/>
      <c r="D254" s="343"/>
      <c r="J254" s="332"/>
      <c r="K254" s="337"/>
      <c r="L254" s="337"/>
      <c r="M254" s="337"/>
    </row>
    <row r="255" spans="1:16">
      <c r="A255" s="19"/>
      <c r="H255" s="4" t="s">
        <v>345</v>
      </c>
      <c r="O255" s="59"/>
    </row>
    <row r="256" spans="1:16">
      <c r="A256" s="101" t="s">
        <v>154</v>
      </c>
      <c r="B256" s="3"/>
      <c r="C256" s="3"/>
      <c r="D256" s="3"/>
      <c r="E256" s="3"/>
      <c r="F256" s="3"/>
      <c r="G256" s="3"/>
      <c r="H256" s="3"/>
      <c r="I256" s="3"/>
      <c r="J256" s="3"/>
      <c r="K256" s="3"/>
      <c r="L256" s="3"/>
      <c r="M256" s="3"/>
      <c r="O256" s="59"/>
    </row>
    <row r="257" spans="1:15" ht="19.5" customHeight="1">
      <c r="A257" s="118" t="s">
        <v>155</v>
      </c>
      <c r="B257" s="118"/>
      <c r="C257" s="118"/>
      <c r="D257" s="118"/>
      <c r="E257" s="118"/>
      <c r="F257" s="118" t="s">
        <v>156</v>
      </c>
      <c r="G257" s="118"/>
      <c r="H257" s="118"/>
      <c r="I257" s="118"/>
      <c r="J257" s="118" t="s">
        <v>71</v>
      </c>
      <c r="K257" s="118"/>
      <c r="L257" s="118"/>
      <c r="M257" s="118"/>
    </row>
    <row r="258" spans="1:15" ht="27" customHeight="1">
      <c r="A258" s="118"/>
      <c r="B258" s="118"/>
      <c r="C258" s="118"/>
      <c r="D258" s="118"/>
      <c r="E258" s="118"/>
      <c r="F258" s="40" t="s">
        <v>157</v>
      </c>
      <c r="G258" s="40" t="s">
        <v>158</v>
      </c>
      <c r="H258" s="40" t="s">
        <v>159</v>
      </c>
      <c r="I258" s="40" t="s">
        <v>160</v>
      </c>
      <c r="J258" s="118"/>
      <c r="K258" s="118"/>
      <c r="L258" s="118"/>
      <c r="M258" s="118"/>
    </row>
    <row r="259" spans="1:15" ht="15" customHeight="1">
      <c r="A259" s="149" t="s">
        <v>237</v>
      </c>
      <c r="B259" s="149"/>
      <c r="C259" s="149"/>
      <c r="D259" s="149"/>
      <c r="E259" s="149"/>
      <c r="F259" s="23">
        <v>51</v>
      </c>
      <c r="G259" s="34">
        <v>280976.45</v>
      </c>
      <c r="H259" s="35">
        <v>51</v>
      </c>
      <c r="I259" s="87">
        <v>280976.45</v>
      </c>
      <c r="J259" s="328" t="s">
        <v>446</v>
      </c>
      <c r="K259" s="329"/>
      <c r="L259" s="329"/>
      <c r="M259" s="330"/>
    </row>
    <row r="260" spans="1:15">
      <c r="A260" s="149" t="s">
        <v>234</v>
      </c>
      <c r="B260" s="149"/>
      <c r="C260" s="149"/>
      <c r="D260" s="149"/>
      <c r="E260" s="149"/>
      <c r="F260" s="36">
        <v>0</v>
      </c>
      <c r="G260" s="33" t="s">
        <v>250</v>
      </c>
      <c r="H260" s="35">
        <v>0</v>
      </c>
      <c r="I260" s="33" t="s">
        <v>250</v>
      </c>
      <c r="J260" s="331"/>
      <c r="K260" s="332"/>
      <c r="L260" s="332"/>
      <c r="M260" s="333"/>
    </row>
    <row r="261" spans="1:15">
      <c r="A261" s="149" t="s">
        <v>401</v>
      </c>
      <c r="B261" s="149"/>
      <c r="C261" s="149"/>
      <c r="D261" s="149"/>
      <c r="E261" s="149"/>
      <c r="F261" s="36">
        <v>1</v>
      </c>
      <c r="G261" s="34">
        <v>9107090.1199999992</v>
      </c>
      <c r="H261" s="35">
        <v>1</v>
      </c>
      <c r="I261" s="34">
        <v>9107090.1199999992</v>
      </c>
      <c r="J261" s="331"/>
      <c r="K261" s="332"/>
      <c r="L261" s="332"/>
      <c r="M261" s="333"/>
      <c r="O261" s="33"/>
    </row>
    <row r="262" spans="1:15">
      <c r="A262" s="150" t="s">
        <v>402</v>
      </c>
      <c r="B262" s="151"/>
      <c r="C262" s="151"/>
      <c r="D262" s="151"/>
      <c r="E262" s="152"/>
      <c r="F262" s="36">
        <v>1</v>
      </c>
      <c r="G262" s="34">
        <v>331381.14</v>
      </c>
      <c r="H262" s="35">
        <v>1</v>
      </c>
      <c r="I262" s="34">
        <v>331381.14</v>
      </c>
      <c r="J262" s="331"/>
      <c r="K262" s="332"/>
      <c r="L262" s="332"/>
      <c r="M262" s="333"/>
      <c r="O262" s="105"/>
    </row>
    <row r="263" spans="1:15">
      <c r="A263" s="149" t="s">
        <v>236</v>
      </c>
      <c r="B263" s="149"/>
      <c r="C263" s="149"/>
      <c r="D263" s="149"/>
      <c r="E263" s="149"/>
      <c r="F263" s="36">
        <v>6</v>
      </c>
      <c r="G263" s="34">
        <v>3751463.7</v>
      </c>
      <c r="H263" s="35">
        <v>6</v>
      </c>
      <c r="I263" s="34">
        <v>3751463.7</v>
      </c>
      <c r="J263" s="331"/>
      <c r="K263" s="332"/>
      <c r="L263" s="332"/>
      <c r="M263" s="333"/>
    </row>
    <row r="264" spans="1:15">
      <c r="A264" s="149" t="s">
        <v>255</v>
      </c>
      <c r="B264" s="149"/>
      <c r="C264" s="149"/>
      <c r="D264" s="149"/>
      <c r="E264" s="149"/>
      <c r="F264" s="36">
        <v>1</v>
      </c>
      <c r="G264" s="34">
        <v>287210.06</v>
      </c>
      <c r="H264" s="35">
        <v>1</v>
      </c>
      <c r="I264" s="81">
        <v>287210.06</v>
      </c>
      <c r="J264" s="331"/>
      <c r="K264" s="332"/>
      <c r="L264" s="332"/>
      <c r="M264" s="333"/>
    </row>
    <row r="265" spans="1:15">
      <c r="A265" s="149" t="s">
        <v>235</v>
      </c>
      <c r="B265" s="149"/>
      <c r="C265" s="149"/>
      <c r="D265" s="149"/>
      <c r="E265" s="149"/>
      <c r="F265" s="36">
        <v>0</v>
      </c>
      <c r="G265" s="33" t="s">
        <v>250</v>
      </c>
      <c r="H265" s="35">
        <v>0</v>
      </c>
      <c r="I265" s="102" t="s">
        <v>250</v>
      </c>
      <c r="J265" s="331"/>
      <c r="K265" s="332"/>
      <c r="L265" s="332"/>
      <c r="M265" s="333"/>
    </row>
    <row r="266" spans="1:15">
      <c r="A266" s="150" t="s">
        <v>238</v>
      </c>
      <c r="B266" s="151"/>
      <c r="C266" s="151"/>
      <c r="D266" s="151"/>
      <c r="E266" s="152"/>
      <c r="F266" s="36">
        <v>1</v>
      </c>
      <c r="G266" s="34">
        <v>7678.52</v>
      </c>
      <c r="H266" s="35">
        <v>1</v>
      </c>
      <c r="I266" s="34">
        <v>7678.52</v>
      </c>
      <c r="J266" s="331"/>
      <c r="K266" s="332"/>
      <c r="L266" s="332"/>
      <c r="M266" s="333"/>
    </row>
    <row r="267" spans="1:15">
      <c r="A267" s="150" t="s">
        <v>239</v>
      </c>
      <c r="B267" s="151"/>
      <c r="C267" s="151"/>
      <c r="D267" s="151"/>
      <c r="E267" s="152"/>
      <c r="F267" s="36">
        <v>7</v>
      </c>
      <c r="G267" s="34">
        <v>421236.78</v>
      </c>
      <c r="H267" s="35">
        <v>7</v>
      </c>
      <c r="I267" s="34">
        <v>421236.78</v>
      </c>
      <c r="J267" s="331"/>
      <c r="K267" s="332"/>
      <c r="L267" s="332"/>
      <c r="M267" s="333"/>
    </row>
    <row r="268" spans="1:15">
      <c r="A268" s="150" t="s">
        <v>240</v>
      </c>
      <c r="B268" s="151"/>
      <c r="C268" s="151"/>
      <c r="D268" s="151"/>
      <c r="E268" s="152"/>
      <c r="F268" s="36">
        <v>1</v>
      </c>
      <c r="G268" s="34">
        <v>361350</v>
      </c>
      <c r="H268" s="35">
        <v>1</v>
      </c>
      <c r="I268" s="34">
        <v>361350</v>
      </c>
      <c r="J268" s="331"/>
      <c r="K268" s="332"/>
      <c r="L268" s="332"/>
      <c r="M268" s="333"/>
    </row>
    <row r="269" spans="1:15">
      <c r="A269" s="150" t="s">
        <v>241</v>
      </c>
      <c r="B269" s="151"/>
      <c r="C269" s="151"/>
      <c r="D269" s="151"/>
      <c r="E269" s="152"/>
      <c r="F269" s="36">
        <v>0</v>
      </c>
      <c r="G269" s="33" t="s">
        <v>250</v>
      </c>
      <c r="H269" s="35">
        <v>0</v>
      </c>
      <c r="I269" s="33" t="s">
        <v>250</v>
      </c>
      <c r="J269" s="331"/>
      <c r="K269" s="332"/>
      <c r="L269" s="332"/>
      <c r="M269" s="333"/>
    </row>
    <row r="270" spans="1:15">
      <c r="A270" s="150" t="s">
        <v>242</v>
      </c>
      <c r="B270" s="151"/>
      <c r="C270" s="151"/>
      <c r="D270" s="151"/>
      <c r="E270" s="152"/>
      <c r="F270" s="36">
        <v>0</v>
      </c>
      <c r="G270" s="33" t="s">
        <v>250</v>
      </c>
      <c r="H270" s="35">
        <v>0</v>
      </c>
      <c r="I270" s="33" t="s">
        <v>250</v>
      </c>
      <c r="J270" s="331"/>
      <c r="K270" s="332"/>
      <c r="L270" s="332"/>
      <c r="M270" s="333"/>
    </row>
    <row r="271" spans="1:15">
      <c r="A271" s="150" t="s">
        <v>243</v>
      </c>
      <c r="B271" s="151"/>
      <c r="C271" s="151"/>
      <c r="D271" s="151"/>
      <c r="E271" s="152"/>
      <c r="F271" s="36">
        <v>0</v>
      </c>
      <c r="G271" s="33" t="s">
        <v>250</v>
      </c>
      <c r="H271" s="35">
        <v>0</v>
      </c>
      <c r="I271" s="33" t="s">
        <v>250</v>
      </c>
      <c r="J271" s="331"/>
      <c r="K271" s="332"/>
      <c r="L271" s="332"/>
      <c r="M271" s="333"/>
    </row>
    <row r="272" spans="1:15">
      <c r="A272" s="150" t="s">
        <v>244</v>
      </c>
      <c r="B272" s="151"/>
      <c r="C272" s="151"/>
      <c r="D272" s="151"/>
      <c r="E272" s="152"/>
      <c r="F272" s="36">
        <v>5</v>
      </c>
      <c r="G272" s="34">
        <v>1152753.8400000001</v>
      </c>
      <c r="H272" s="35">
        <v>5</v>
      </c>
      <c r="I272" s="34">
        <v>1152753.8400000001</v>
      </c>
      <c r="J272" s="331"/>
      <c r="K272" s="332"/>
      <c r="L272" s="332"/>
      <c r="M272" s="333"/>
    </row>
    <row r="273" spans="1:13">
      <c r="A273" s="150" t="s">
        <v>245</v>
      </c>
      <c r="B273" s="151"/>
      <c r="C273" s="151"/>
      <c r="D273" s="151"/>
      <c r="E273" s="152"/>
      <c r="F273" s="36">
        <v>0</v>
      </c>
      <c r="G273" s="33" t="s">
        <v>250</v>
      </c>
      <c r="H273" s="35">
        <v>0</v>
      </c>
      <c r="I273" s="33" t="s">
        <v>250</v>
      </c>
      <c r="J273" s="331"/>
      <c r="K273" s="332"/>
      <c r="L273" s="332"/>
      <c r="M273" s="333"/>
    </row>
    <row r="274" spans="1:13">
      <c r="A274" s="150" t="s">
        <v>246</v>
      </c>
      <c r="B274" s="151"/>
      <c r="C274" s="151"/>
      <c r="D274" s="151"/>
      <c r="E274" s="152"/>
      <c r="F274" s="36">
        <v>11</v>
      </c>
      <c r="G274" s="87">
        <v>2397099.8199999998</v>
      </c>
      <c r="H274" s="35">
        <v>11</v>
      </c>
      <c r="I274" s="87">
        <v>2397099.8199999998</v>
      </c>
      <c r="J274" s="331"/>
      <c r="K274" s="332"/>
      <c r="L274" s="332"/>
      <c r="M274" s="333"/>
    </row>
    <row r="275" spans="1:13">
      <c r="A275" s="150" t="s">
        <v>247</v>
      </c>
      <c r="B275" s="151"/>
      <c r="C275" s="151"/>
      <c r="D275" s="151"/>
      <c r="E275" s="152"/>
      <c r="F275" s="36">
        <v>0</v>
      </c>
      <c r="G275" s="33" t="s">
        <v>250</v>
      </c>
      <c r="H275" s="35">
        <v>0</v>
      </c>
      <c r="I275" s="33" t="s">
        <v>250</v>
      </c>
      <c r="J275" s="331"/>
      <c r="K275" s="332"/>
      <c r="L275" s="332"/>
      <c r="M275" s="333"/>
    </row>
    <row r="276" spans="1:13">
      <c r="A276" s="149" t="s">
        <v>248</v>
      </c>
      <c r="B276" s="149"/>
      <c r="C276" s="149"/>
      <c r="D276" s="149"/>
      <c r="E276" s="149"/>
      <c r="F276" s="36">
        <v>1</v>
      </c>
      <c r="G276" s="34">
        <v>299631.35999999999</v>
      </c>
      <c r="H276" s="35">
        <v>1</v>
      </c>
      <c r="I276" s="34">
        <v>299631.35999999999</v>
      </c>
      <c r="J276" s="334"/>
      <c r="K276" s="335"/>
      <c r="L276" s="335"/>
      <c r="M276" s="336"/>
    </row>
    <row r="277" spans="1:13">
      <c r="A277" s="319" t="s">
        <v>249</v>
      </c>
      <c r="B277" s="320"/>
      <c r="C277" s="320"/>
      <c r="D277" s="320"/>
      <c r="E277" s="321"/>
      <c r="F277" s="37">
        <f>SUM(F259:F276)</f>
        <v>86</v>
      </c>
      <c r="G277" s="38">
        <f>SUM(G259:G276)</f>
        <v>18397871.789999999</v>
      </c>
      <c r="H277" s="39">
        <f>SUM(H259:H276)</f>
        <v>86</v>
      </c>
      <c r="I277" s="38">
        <f>SUM(I259:I276)</f>
        <v>18397871.789999999</v>
      </c>
      <c r="J277" s="309"/>
      <c r="K277" s="310"/>
      <c r="L277" s="310"/>
      <c r="M277" s="311"/>
    </row>
    <row r="278" spans="1:13">
      <c r="A278" s="316"/>
      <c r="B278" s="116"/>
      <c r="C278" s="116"/>
      <c r="D278" s="116"/>
      <c r="E278" s="116"/>
      <c r="J278" s="117"/>
      <c r="K278" s="117"/>
      <c r="L278" s="117"/>
      <c r="M278" s="117"/>
    </row>
    <row r="279" spans="1:13">
      <c r="A279" s="318" t="s">
        <v>161</v>
      </c>
      <c r="B279" s="318"/>
      <c r="C279" s="318"/>
      <c r="D279" s="318"/>
      <c r="E279" s="318"/>
      <c r="F279" s="318"/>
      <c r="G279" s="318"/>
      <c r="H279" s="318"/>
      <c r="I279" s="318"/>
      <c r="J279" s="318"/>
      <c r="K279" s="318"/>
      <c r="L279" s="318"/>
      <c r="M279" s="318"/>
    </row>
    <row r="280" spans="1:13" ht="25.5" customHeight="1">
      <c r="A280" s="118" t="s">
        <v>133</v>
      </c>
      <c r="B280" s="118"/>
      <c r="C280" s="118"/>
      <c r="D280" s="118"/>
      <c r="E280" s="118"/>
      <c r="F280" s="119" t="s">
        <v>162</v>
      </c>
      <c r="G280" s="119"/>
      <c r="H280" s="119"/>
      <c r="I280" s="40" t="s">
        <v>163</v>
      </c>
      <c r="J280" s="118" t="s">
        <v>71</v>
      </c>
      <c r="K280" s="118"/>
      <c r="L280" s="118"/>
      <c r="M280" s="118"/>
    </row>
    <row r="281" spans="1:13" ht="26.25" customHeight="1">
      <c r="A281" s="131" t="s">
        <v>404</v>
      </c>
      <c r="B281" s="132"/>
      <c r="C281" s="132"/>
      <c r="D281" s="132"/>
      <c r="E281" s="132"/>
      <c r="F281" s="312" t="s">
        <v>406</v>
      </c>
      <c r="G281" s="313"/>
      <c r="H281" s="314"/>
      <c r="I281" s="190">
        <v>3960</v>
      </c>
      <c r="J281" s="328" t="s">
        <v>506</v>
      </c>
      <c r="K281" s="329"/>
      <c r="L281" s="329"/>
      <c r="M281" s="330"/>
    </row>
    <row r="282" spans="1:13" ht="26.25" customHeight="1">
      <c r="A282" s="134"/>
      <c r="B282" s="135"/>
      <c r="C282" s="135"/>
      <c r="D282" s="135"/>
      <c r="E282" s="135"/>
      <c r="F282" s="322" t="s">
        <v>407</v>
      </c>
      <c r="G282" s="323"/>
      <c r="H282" s="324"/>
      <c r="I282" s="191"/>
      <c r="J282" s="331"/>
      <c r="K282" s="332"/>
      <c r="L282" s="332"/>
      <c r="M282" s="333"/>
    </row>
    <row r="283" spans="1:13" ht="37.5" customHeight="1">
      <c r="A283" s="134"/>
      <c r="B283" s="135"/>
      <c r="C283" s="135"/>
      <c r="D283" s="135"/>
      <c r="E283" s="135"/>
      <c r="F283" s="322" t="s">
        <v>408</v>
      </c>
      <c r="G283" s="323"/>
      <c r="H283" s="324"/>
      <c r="I283" s="191"/>
      <c r="J283" s="331"/>
      <c r="K283" s="332"/>
      <c r="L283" s="332"/>
      <c r="M283" s="333"/>
    </row>
    <row r="284" spans="1:13" ht="26.25" customHeight="1">
      <c r="A284" s="134"/>
      <c r="B284" s="135"/>
      <c r="C284" s="135"/>
      <c r="D284" s="135"/>
      <c r="E284" s="135"/>
      <c r="F284" s="325" t="s">
        <v>409</v>
      </c>
      <c r="G284" s="326"/>
      <c r="H284" s="327"/>
      <c r="I284" s="192"/>
      <c r="J284" s="331"/>
      <c r="K284" s="332"/>
      <c r="L284" s="332"/>
      <c r="M284" s="333"/>
    </row>
    <row r="285" spans="1:13" ht="26.25" customHeight="1">
      <c r="A285" s="134"/>
      <c r="B285" s="135"/>
      <c r="C285" s="135"/>
      <c r="D285" s="135"/>
      <c r="E285" s="135"/>
      <c r="F285" s="226" t="s">
        <v>410</v>
      </c>
      <c r="G285" s="226"/>
      <c r="H285" s="226"/>
      <c r="I285" s="107">
        <v>65993.69</v>
      </c>
      <c r="J285" s="331"/>
      <c r="K285" s="332"/>
      <c r="L285" s="332"/>
      <c r="M285" s="333"/>
    </row>
    <row r="286" spans="1:13" ht="26.25" customHeight="1">
      <c r="A286" s="134"/>
      <c r="B286" s="135"/>
      <c r="C286" s="135"/>
      <c r="D286" s="135"/>
      <c r="E286" s="135"/>
      <c r="F286" s="149" t="s">
        <v>411</v>
      </c>
      <c r="G286" s="149"/>
      <c r="H286" s="149"/>
      <c r="I286" s="107">
        <v>270</v>
      </c>
      <c r="J286" s="331"/>
      <c r="K286" s="332"/>
      <c r="L286" s="332"/>
      <c r="M286" s="333"/>
    </row>
    <row r="287" spans="1:13" ht="26.25" customHeight="1">
      <c r="A287" s="134"/>
      <c r="B287" s="135"/>
      <c r="C287" s="135"/>
      <c r="D287" s="135"/>
      <c r="E287" s="135"/>
      <c r="F287" s="148" t="s">
        <v>412</v>
      </c>
      <c r="G287" s="148"/>
      <c r="H287" s="148"/>
      <c r="I287" s="107">
        <v>570</v>
      </c>
      <c r="J287" s="331"/>
      <c r="K287" s="332"/>
      <c r="L287" s="332"/>
      <c r="M287" s="333"/>
    </row>
    <row r="288" spans="1:13" ht="26.25" customHeight="1">
      <c r="A288" s="134"/>
      <c r="B288" s="135"/>
      <c r="C288" s="135"/>
      <c r="D288" s="135"/>
      <c r="E288" s="135"/>
      <c r="F288" s="148" t="s">
        <v>413</v>
      </c>
      <c r="G288" s="148"/>
      <c r="H288" s="148"/>
      <c r="I288" s="107">
        <v>720.27</v>
      </c>
      <c r="J288" s="331"/>
      <c r="K288" s="332"/>
      <c r="L288" s="332"/>
      <c r="M288" s="333"/>
    </row>
    <row r="289" spans="1:13" ht="26.25" customHeight="1">
      <c r="A289" s="134"/>
      <c r="B289" s="135"/>
      <c r="C289" s="135"/>
      <c r="D289" s="135"/>
      <c r="E289" s="135"/>
      <c r="F289" s="317" t="s">
        <v>414</v>
      </c>
      <c r="G289" s="317"/>
      <c r="H289" s="317"/>
      <c r="I289" s="107">
        <v>191.59</v>
      </c>
      <c r="J289" s="331"/>
      <c r="K289" s="332"/>
      <c r="L289" s="332"/>
      <c r="M289" s="333"/>
    </row>
    <row r="290" spans="1:13" ht="26.25" customHeight="1">
      <c r="A290" s="134"/>
      <c r="B290" s="135"/>
      <c r="C290" s="135"/>
      <c r="D290" s="135"/>
      <c r="E290" s="135"/>
      <c r="F290" s="131" t="s">
        <v>415</v>
      </c>
      <c r="G290" s="132"/>
      <c r="H290" s="133"/>
      <c r="I290" s="190">
        <v>4950</v>
      </c>
      <c r="J290" s="331"/>
      <c r="K290" s="332"/>
      <c r="L290" s="332"/>
      <c r="M290" s="333"/>
    </row>
    <row r="291" spans="1:13" ht="26.25" customHeight="1">
      <c r="A291" s="134"/>
      <c r="B291" s="135"/>
      <c r="C291" s="135"/>
      <c r="D291" s="135"/>
      <c r="E291" s="135"/>
      <c r="F291" s="134" t="s">
        <v>413</v>
      </c>
      <c r="G291" s="135"/>
      <c r="H291" s="136"/>
      <c r="I291" s="191"/>
      <c r="J291" s="331"/>
      <c r="K291" s="332"/>
      <c r="L291" s="332"/>
      <c r="M291" s="333"/>
    </row>
    <row r="292" spans="1:13" ht="26.25" customHeight="1">
      <c r="A292" s="134"/>
      <c r="B292" s="135"/>
      <c r="C292" s="135"/>
      <c r="D292" s="135"/>
      <c r="E292" s="135"/>
      <c r="F292" s="134" t="s">
        <v>416</v>
      </c>
      <c r="G292" s="135"/>
      <c r="H292" s="136"/>
      <c r="I292" s="191"/>
      <c r="J292" s="331"/>
      <c r="K292" s="332"/>
      <c r="L292" s="332"/>
      <c r="M292" s="333"/>
    </row>
    <row r="293" spans="1:13" ht="26.25" customHeight="1">
      <c r="A293" s="134"/>
      <c r="B293" s="135"/>
      <c r="C293" s="135"/>
      <c r="D293" s="135"/>
      <c r="E293" s="135"/>
      <c r="F293" s="134" t="s">
        <v>417</v>
      </c>
      <c r="G293" s="135"/>
      <c r="H293" s="136"/>
      <c r="I293" s="192"/>
      <c r="J293" s="331"/>
      <c r="K293" s="332"/>
      <c r="L293" s="332"/>
      <c r="M293" s="333"/>
    </row>
    <row r="294" spans="1:13" ht="26.25" customHeight="1">
      <c r="A294" s="134"/>
      <c r="B294" s="135"/>
      <c r="C294" s="135"/>
      <c r="D294" s="135"/>
      <c r="E294" s="135"/>
      <c r="F294" s="131" t="s">
        <v>418</v>
      </c>
      <c r="G294" s="132"/>
      <c r="H294" s="133"/>
      <c r="I294" s="190">
        <v>425</v>
      </c>
      <c r="J294" s="331"/>
      <c r="K294" s="332"/>
      <c r="L294" s="332"/>
      <c r="M294" s="333"/>
    </row>
    <row r="295" spans="1:13" ht="26.25" customHeight="1">
      <c r="A295" s="134"/>
      <c r="B295" s="135"/>
      <c r="C295" s="135"/>
      <c r="D295" s="135"/>
      <c r="E295" s="135"/>
      <c r="F295" s="134" t="s">
        <v>419</v>
      </c>
      <c r="G295" s="135"/>
      <c r="H295" s="136"/>
      <c r="I295" s="191"/>
      <c r="J295" s="331"/>
      <c r="K295" s="332"/>
      <c r="L295" s="332"/>
      <c r="M295" s="333"/>
    </row>
    <row r="296" spans="1:13" ht="26.25" customHeight="1">
      <c r="A296" s="134"/>
      <c r="B296" s="135"/>
      <c r="C296" s="135"/>
      <c r="D296" s="135"/>
      <c r="E296" s="135"/>
      <c r="F296" s="134" t="s">
        <v>420</v>
      </c>
      <c r="G296" s="135"/>
      <c r="H296" s="136"/>
      <c r="I296" s="192"/>
      <c r="J296" s="331"/>
      <c r="K296" s="332"/>
      <c r="L296" s="332"/>
      <c r="M296" s="333"/>
    </row>
    <row r="297" spans="1:13" ht="26.25" customHeight="1">
      <c r="A297" s="134"/>
      <c r="B297" s="135"/>
      <c r="C297" s="135"/>
      <c r="D297" s="135"/>
      <c r="E297" s="135"/>
      <c r="F297" s="131" t="s">
        <v>413</v>
      </c>
      <c r="G297" s="132"/>
      <c r="H297" s="133"/>
      <c r="I297" s="190">
        <v>1200</v>
      </c>
      <c r="J297" s="331"/>
      <c r="K297" s="332"/>
      <c r="L297" s="332"/>
      <c r="M297" s="333"/>
    </row>
    <row r="298" spans="1:13" ht="26.25" customHeight="1">
      <c r="A298" s="134"/>
      <c r="B298" s="135"/>
      <c r="C298" s="135"/>
      <c r="D298" s="135"/>
      <c r="E298" s="135"/>
      <c r="F298" s="134" t="s">
        <v>421</v>
      </c>
      <c r="G298" s="135"/>
      <c r="H298" s="136"/>
      <c r="I298" s="191"/>
      <c r="J298" s="331"/>
      <c r="K298" s="332"/>
      <c r="L298" s="332"/>
      <c r="M298" s="333"/>
    </row>
    <row r="299" spans="1:13" ht="26.25" customHeight="1">
      <c r="A299" s="134"/>
      <c r="B299" s="135"/>
      <c r="C299" s="135"/>
      <c r="D299" s="135"/>
      <c r="E299" s="135"/>
      <c r="F299" s="134" t="s">
        <v>415</v>
      </c>
      <c r="G299" s="135"/>
      <c r="H299" s="136"/>
      <c r="I299" s="192"/>
      <c r="J299" s="331"/>
      <c r="K299" s="332"/>
      <c r="L299" s="332"/>
      <c r="M299" s="333"/>
    </row>
    <row r="300" spans="1:13" ht="26.25" customHeight="1">
      <c r="A300" s="134"/>
      <c r="B300" s="135"/>
      <c r="C300" s="135"/>
      <c r="D300" s="135"/>
      <c r="E300" s="135"/>
      <c r="F300" s="131" t="s">
        <v>422</v>
      </c>
      <c r="G300" s="132"/>
      <c r="H300" s="133"/>
      <c r="I300" s="190">
        <v>550</v>
      </c>
      <c r="J300" s="331"/>
      <c r="K300" s="332"/>
      <c r="L300" s="332"/>
      <c r="M300" s="333"/>
    </row>
    <row r="301" spans="1:13" ht="26.25" customHeight="1">
      <c r="A301" s="134"/>
      <c r="B301" s="135"/>
      <c r="C301" s="135"/>
      <c r="D301" s="135"/>
      <c r="E301" s="135"/>
      <c r="F301" s="183" t="s">
        <v>423</v>
      </c>
      <c r="G301" s="184"/>
      <c r="H301" s="185"/>
      <c r="I301" s="192"/>
      <c r="J301" s="331"/>
      <c r="K301" s="332"/>
      <c r="L301" s="332"/>
      <c r="M301" s="333"/>
    </row>
    <row r="302" spans="1:13" ht="26.25" customHeight="1">
      <c r="A302" s="134"/>
      <c r="B302" s="135"/>
      <c r="C302" s="135"/>
      <c r="D302" s="135"/>
      <c r="E302" s="136"/>
      <c r="F302" s="189" t="s">
        <v>424</v>
      </c>
      <c r="G302" s="189"/>
      <c r="H302" s="189"/>
      <c r="I302" s="106">
        <v>3030</v>
      </c>
      <c r="J302" s="331"/>
      <c r="K302" s="332"/>
      <c r="L302" s="332"/>
      <c r="M302" s="333"/>
    </row>
    <row r="303" spans="1:13" ht="26.25" customHeight="1">
      <c r="A303" s="134"/>
      <c r="B303" s="135"/>
      <c r="C303" s="135"/>
      <c r="D303" s="135"/>
      <c r="E303" s="136"/>
      <c r="F303" s="149" t="s">
        <v>425</v>
      </c>
      <c r="G303" s="149"/>
      <c r="H303" s="149"/>
      <c r="I303" s="81">
        <v>1200</v>
      </c>
      <c r="J303" s="331"/>
      <c r="K303" s="332"/>
      <c r="L303" s="332"/>
      <c r="M303" s="333"/>
    </row>
    <row r="304" spans="1:13">
      <c r="A304" s="183"/>
      <c r="B304" s="184"/>
      <c r="C304" s="184"/>
      <c r="D304" s="184"/>
      <c r="E304" s="185"/>
      <c r="F304" s="315" t="s">
        <v>232</v>
      </c>
      <c r="G304" s="315"/>
      <c r="H304" s="315"/>
      <c r="I304" s="38">
        <f>SUM(I281:I303)</f>
        <v>83060.55</v>
      </c>
      <c r="J304" s="334"/>
      <c r="K304" s="335"/>
      <c r="L304" s="335"/>
      <c r="M304" s="336"/>
    </row>
    <row r="305" spans="1:13">
      <c r="A305" s="149" t="s">
        <v>256</v>
      </c>
      <c r="B305" s="149"/>
      <c r="C305" s="149"/>
      <c r="D305" s="149"/>
      <c r="E305" s="149"/>
      <c r="F305" s="195" t="s">
        <v>224</v>
      </c>
      <c r="G305" s="195"/>
      <c r="H305" s="195"/>
      <c r="I305" s="34"/>
      <c r="J305" s="195" t="s">
        <v>224</v>
      </c>
      <c r="K305" s="195"/>
      <c r="L305" s="195"/>
      <c r="M305" s="195"/>
    </row>
    <row r="306" spans="1:13">
      <c r="A306" s="149" t="s">
        <v>405</v>
      </c>
      <c r="B306" s="149"/>
      <c r="C306" s="149"/>
      <c r="D306" s="149"/>
      <c r="E306" s="149"/>
      <c r="F306" s="196" t="s">
        <v>224</v>
      </c>
      <c r="G306" s="196"/>
      <c r="H306" s="196"/>
      <c r="I306" s="57"/>
      <c r="J306" s="196" t="s">
        <v>224</v>
      </c>
      <c r="K306" s="196"/>
      <c r="L306" s="196"/>
      <c r="M306" s="196"/>
    </row>
    <row r="307" spans="1:13">
      <c r="A307" s="116"/>
      <c r="B307" s="116"/>
      <c r="C307" s="116"/>
      <c r="D307" s="116"/>
      <c r="E307" s="116"/>
      <c r="F307" s="117"/>
      <c r="G307" s="117"/>
      <c r="H307" s="117"/>
      <c r="J307" s="117"/>
      <c r="K307" s="117"/>
      <c r="L307" s="117"/>
      <c r="M307" s="117"/>
    </row>
    <row r="308" spans="1:13">
      <c r="A308" s="101" t="s">
        <v>164</v>
      </c>
      <c r="B308" s="3"/>
      <c r="C308" s="3"/>
      <c r="D308" s="3"/>
      <c r="E308" s="3"/>
      <c r="F308" s="58"/>
      <c r="G308" s="58"/>
      <c r="H308" s="58"/>
      <c r="I308" s="3"/>
      <c r="J308" s="58"/>
      <c r="K308" s="58"/>
      <c r="L308" s="58"/>
      <c r="M308" s="58"/>
    </row>
    <row r="309" spans="1:13" s="3" customFormat="1" ht="77.25" customHeight="1">
      <c r="A309" s="118" t="s">
        <v>281</v>
      </c>
      <c r="B309" s="118"/>
      <c r="C309" s="118"/>
      <c r="D309" s="118"/>
      <c r="E309" s="40" t="s">
        <v>282</v>
      </c>
      <c r="F309" s="40" t="s">
        <v>101</v>
      </c>
      <c r="G309" s="118" t="s">
        <v>283</v>
      </c>
      <c r="H309" s="118"/>
      <c r="I309" s="118"/>
      <c r="J309" s="118" t="s">
        <v>114</v>
      </c>
      <c r="K309" s="118"/>
      <c r="L309" s="118"/>
      <c r="M309" s="118"/>
    </row>
    <row r="310" spans="1:13" ht="42.75" customHeight="1">
      <c r="A310" s="186" t="s">
        <v>455</v>
      </c>
      <c r="B310" s="187"/>
      <c r="C310" s="187"/>
      <c r="D310" s="188"/>
      <c r="E310" s="41" t="s">
        <v>225</v>
      </c>
      <c r="F310" s="42">
        <v>1</v>
      </c>
      <c r="G310" s="180" t="s">
        <v>519</v>
      </c>
      <c r="H310" s="181"/>
      <c r="I310" s="182"/>
      <c r="J310" s="193" t="s">
        <v>525</v>
      </c>
      <c r="K310" s="194"/>
      <c r="L310" s="194"/>
      <c r="M310" s="194"/>
    </row>
    <row r="311" spans="1:13" ht="45" customHeight="1">
      <c r="A311" s="120" t="s">
        <v>448</v>
      </c>
      <c r="B311" s="121"/>
      <c r="C311" s="121"/>
      <c r="D311" s="122"/>
      <c r="E311" s="41" t="s">
        <v>225</v>
      </c>
      <c r="F311" s="42">
        <v>1</v>
      </c>
      <c r="G311" s="126" t="s">
        <v>520</v>
      </c>
      <c r="H311" s="127"/>
      <c r="I311" s="128"/>
      <c r="J311" s="123" t="s">
        <v>555</v>
      </c>
      <c r="K311" s="129"/>
      <c r="L311" s="129"/>
      <c r="M311" s="130"/>
    </row>
    <row r="312" spans="1:13" ht="219" customHeight="1">
      <c r="A312" s="120" t="s">
        <v>449</v>
      </c>
      <c r="B312" s="121"/>
      <c r="C312" s="121"/>
      <c r="D312" s="122"/>
      <c r="E312" s="41" t="s">
        <v>225</v>
      </c>
      <c r="F312" s="42">
        <v>1</v>
      </c>
      <c r="G312" s="120" t="s">
        <v>521</v>
      </c>
      <c r="H312" s="121"/>
      <c r="I312" s="121"/>
      <c r="J312" s="123" t="s">
        <v>556</v>
      </c>
      <c r="K312" s="127"/>
      <c r="L312" s="127"/>
      <c r="M312" s="128"/>
    </row>
    <row r="313" spans="1:13" ht="81.75" customHeight="1">
      <c r="A313" s="120" t="s">
        <v>451</v>
      </c>
      <c r="B313" s="121"/>
      <c r="C313" s="121"/>
      <c r="D313" s="122"/>
      <c r="E313" s="41" t="s">
        <v>225</v>
      </c>
      <c r="F313" s="42">
        <v>1</v>
      </c>
      <c r="G313" s="120" t="s">
        <v>522</v>
      </c>
      <c r="H313" s="121"/>
      <c r="I313" s="122"/>
      <c r="J313" s="123" t="s">
        <v>557</v>
      </c>
      <c r="K313" s="124"/>
      <c r="L313" s="124"/>
      <c r="M313" s="125"/>
    </row>
    <row r="314" spans="1:13" ht="59.25" customHeight="1">
      <c r="A314" s="120" t="s">
        <v>452</v>
      </c>
      <c r="B314" s="121"/>
      <c r="C314" s="121"/>
      <c r="D314" s="122"/>
      <c r="E314" s="41" t="s">
        <v>225</v>
      </c>
      <c r="F314" s="42">
        <v>1</v>
      </c>
      <c r="G314" s="120" t="s">
        <v>523</v>
      </c>
      <c r="H314" s="121"/>
      <c r="I314" s="122"/>
      <c r="J314" s="193" t="s">
        <v>558</v>
      </c>
      <c r="K314" s="194"/>
      <c r="L314" s="194"/>
      <c r="M314" s="194"/>
    </row>
    <row r="315" spans="1:13" ht="45" customHeight="1">
      <c r="A315" s="120" t="s">
        <v>450</v>
      </c>
      <c r="B315" s="121"/>
      <c r="C315" s="121"/>
      <c r="D315" s="122"/>
      <c r="E315" s="41" t="s">
        <v>225</v>
      </c>
      <c r="F315" s="42">
        <v>1</v>
      </c>
      <c r="G315" s="115" t="s">
        <v>524</v>
      </c>
      <c r="H315" s="115"/>
      <c r="I315" s="115"/>
      <c r="J315" s="177" t="s">
        <v>294</v>
      </c>
      <c r="K315" s="178"/>
      <c r="L315" s="178"/>
      <c r="M315" s="179"/>
    </row>
    <row r="316" spans="1:13" ht="60" customHeight="1">
      <c r="A316" s="120" t="s">
        <v>456</v>
      </c>
      <c r="B316" s="121"/>
      <c r="C316" s="121"/>
      <c r="D316" s="122"/>
      <c r="E316" s="41" t="s">
        <v>225</v>
      </c>
      <c r="F316" s="42">
        <v>1</v>
      </c>
      <c r="G316" s="115" t="s">
        <v>559</v>
      </c>
      <c r="H316" s="115"/>
      <c r="I316" s="115"/>
      <c r="J316" s="123" t="s">
        <v>526</v>
      </c>
      <c r="K316" s="127"/>
      <c r="L316" s="127"/>
      <c r="M316" s="128"/>
    </row>
    <row r="317" spans="1:13" ht="28.5" customHeight="1">
      <c r="A317" s="120" t="s">
        <v>453</v>
      </c>
      <c r="B317" s="121"/>
      <c r="C317" s="121"/>
      <c r="D317" s="122"/>
      <c r="E317" s="41" t="s">
        <v>225</v>
      </c>
      <c r="F317" s="42">
        <v>1</v>
      </c>
      <c r="G317" s="148" t="s">
        <v>527</v>
      </c>
      <c r="H317" s="148"/>
      <c r="I317" s="148"/>
      <c r="J317" s="123" t="s">
        <v>573</v>
      </c>
      <c r="K317" s="127"/>
      <c r="L317" s="127"/>
      <c r="M317" s="128"/>
    </row>
    <row r="318" spans="1:13" ht="133.5" customHeight="1">
      <c r="A318" s="120" t="s">
        <v>457</v>
      </c>
      <c r="B318" s="121"/>
      <c r="C318" s="121"/>
      <c r="D318" s="122"/>
      <c r="E318" s="41" t="s">
        <v>225</v>
      </c>
      <c r="F318" s="42">
        <v>1</v>
      </c>
      <c r="G318" s="115" t="s">
        <v>528</v>
      </c>
      <c r="H318" s="115"/>
      <c r="I318" s="115"/>
      <c r="J318" s="123" t="s">
        <v>529</v>
      </c>
      <c r="K318" s="127"/>
      <c r="L318" s="127"/>
      <c r="M318" s="128"/>
    </row>
    <row r="319" spans="1:13" ht="85.5" customHeight="1">
      <c r="A319" s="120" t="s">
        <v>458</v>
      </c>
      <c r="B319" s="121"/>
      <c r="C319" s="121"/>
      <c r="D319" s="122"/>
      <c r="E319" s="41" t="s">
        <v>225</v>
      </c>
      <c r="F319" s="42">
        <v>1</v>
      </c>
      <c r="G319" s="115" t="s">
        <v>530</v>
      </c>
      <c r="H319" s="115"/>
      <c r="I319" s="115"/>
      <c r="J319" s="123" t="s">
        <v>531</v>
      </c>
      <c r="K319" s="127"/>
      <c r="L319" s="127"/>
      <c r="M319" s="128"/>
    </row>
    <row r="320" spans="1:13" ht="96" customHeight="1">
      <c r="A320" s="120" t="s">
        <v>454</v>
      </c>
      <c r="B320" s="121"/>
      <c r="C320" s="121"/>
      <c r="D320" s="122"/>
      <c r="E320" s="41" t="s">
        <v>225</v>
      </c>
      <c r="F320" s="42">
        <v>0.5</v>
      </c>
      <c r="G320" s="148" t="s">
        <v>560</v>
      </c>
      <c r="H320" s="148"/>
      <c r="I320" s="148"/>
      <c r="J320" s="123" t="s">
        <v>574</v>
      </c>
      <c r="K320" s="127"/>
      <c r="L320" s="127"/>
      <c r="M320" s="128"/>
    </row>
    <row r="321" spans="1:13" ht="33" customHeight="1">
      <c r="A321" s="120" t="s">
        <v>459</v>
      </c>
      <c r="B321" s="121"/>
      <c r="C321" s="121"/>
      <c r="D321" s="122"/>
      <c r="E321" s="41" t="s">
        <v>225</v>
      </c>
      <c r="F321" s="42">
        <v>1</v>
      </c>
      <c r="G321" s="115" t="s">
        <v>532</v>
      </c>
      <c r="H321" s="115"/>
      <c r="I321" s="115"/>
      <c r="J321" s="177" t="s">
        <v>533</v>
      </c>
      <c r="K321" s="178"/>
      <c r="L321" s="178"/>
      <c r="M321" s="179"/>
    </row>
    <row r="322" spans="1:13" ht="36.75" customHeight="1">
      <c r="A322" s="120" t="s">
        <v>460</v>
      </c>
      <c r="B322" s="121"/>
      <c r="C322" s="121"/>
      <c r="D322" s="122"/>
      <c r="E322" s="41" t="s">
        <v>225</v>
      </c>
      <c r="F322" s="42">
        <v>1</v>
      </c>
      <c r="G322" s="115" t="s">
        <v>534</v>
      </c>
      <c r="H322" s="115"/>
      <c r="I322" s="115"/>
      <c r="J322" s="123" t="s">
        <v>535</v>
      </c>
      <c r="K322" s="127"/>
      <c r="L322" s="127"/>
      <c r="M322" s="128"/>
    </row>
    <row r="323" spans="1:13" ht="129" customHeight="1">
      <c r="A323" s="120" t="s">
        <v>461</v>
      </c>
      <c r="B323" s="121"/>
      <c r="C323" s="121"/>
      <c r="D323" s="122"/>
      <c r="E323" s="41" t="s">
        <v>225</v>
      </c>
      <c r="F323" s="42">
        <v>1</v>
      </c>
      <c r="G323" s="115" t="s">
        <v>536</v>
      </c>
      <c r="H323" s="115"/>
      <c r="I323" s="115"/>
      <c r="J323" s="123" t="s">
        <v>537</v>
      </c>
      <c r="K323" s="127"/>
      <c r="L323" s="127"/>
      <c r="M323" s="128"/>
    </row>
    <row r="324" spans="1:13" ht="166.5" customHeight="1">
      <c r="A324" s="120" t="s">
        <v>462</v>
      </c>
      <c r="B324" s="121"/>
      <c r="C324" s="121"/>
      <c r="D324" s="122"/>
      <c r="E324" s="41" t="s">
        <v>225</v>
      </c>
      <c r="F324" s="42">
        <v>1</v>
      </c>
      <c r="G324" s="115" t="s">
        <v>561</v>
      </c>
      <c r="H324" s="115"/>
      <c r="I324" s="115"/>
      <c r="J324" s="123" t="s">
        <v>542</v>
      </c>
      <c r="K324" s="127"/>
      <c r="L324" s="127"/>
      <c r="M324" s="128"/>
    </row>
    <row r="325" spans="1:13" ht="231" customHeight="1">
      <c r="A325" s="120" t="s">
        <v>463</v>
      </c>
      <c r="B325" s="121"/>
      <c r="C325" s="121"/>
      <c r="D325" s="122"/>
      <c r="E325" s="41" t="s">
        <v>225</v>
      </c>
      <c r="F325" s="42">
        <v>1</v>
      </c>
      <c r="G325" s="115" t="s">
        <v>538</v>
      </c>
      <c r="H325" s="115"/>
      <c r="I325" s="115"/>
      <c r="J325" s="123" t="s">
        <v>542</v>
      </c>
      <c r="K325" s="127"/>
      <c r="L325" s="127"/>
      <c r="M325" s="128"/>
    </row>
    <row r="326" spans="1:13" ht="171.75" customHeight="1">
      <c r="A326" s="120" t="s">
        <v>562</v>
      </c>
      <c r="B326" s="121"/>
      <c r="C326" s="121"/>
      <c r="D326" s="122"/>
      <c r="E326" s="41" t="s">
        <v>225</v>
      </c>
      <c r="F326" s="42">
        <v>1</v>
      </c>
      <c r="G326" s="115" t="s">
        <v>539</v>
      </c>
      <c r="H326" s="115"/>
      <c r="I326" s="115"/>
      <c r="J326" s="123" t="s">
        <v>542</v>
      </c>
      <c r="K326" s="127"/>
      <c r="L326" s="127"/>
      <c r="M326" s="128"/>
    </row>
    <row r="327" spans="1:13" ht="360.75" customHeight="1">
      <c r="A327" s="153" t="s">
        <v>464</v>
      </c>
      <c r="B327" s="153"/>
      <c r="C327" s="153"/>
      <c r="D327" s="153"/>
      <c r="E327" s="41" t="s">
        <v>225</v>
      </c>
      <c r="F327" s="42">
        <v>1</v>
      </c>
      <c r="G327" s="115" t="s">
        <v>540</v>
      </c>
      <c r="H327" s="115"/>
      <c r="I327" s="115"/>
      <c r="J327" s="123" t="s">
        <v>542</v>
      </c>
      <c r="K327" s="127"/>
      <c r="L327" s="127"/>
      <c r="M327" s="128"/>
    </row>
    <row r="328" spans="1:13" ht="182.25" customHeight="1">
      <c r="A328" s="153" t="s">
        <v>465</v>
      </c>
      <c r="B328" s="153"/>
      <c r="C328" s="153"/>
      <c r="D328" s="153"/>
      <c r="E328" s="41" t="s">
        <v>225</v>
      </c>
      <c r="F328" s="42">
        <v>1</v>
      </c>
      <c r="G328" s="115" t="s">
        <v>563</v>
      </c>
      <c r="H328" s="115"/>
      <c r="I328" s="115"/>
      <c r="J328" s="123" t="s">
        <v>542</v>
      </c>
      <c r="K328" s="127"/>
      <c r="L328" s="127"/>
      <c r="M328" s="128"/>
    </row>
    <row r="329" spans="1:13" ht="267.75" customHeight="1">
      <c r="A329" s="153" t="s">
        <v>466</v>
      </c>
      <c r="B329" s="153"/>
      <c r="C329" s="153"/>
      <c r="D329" s="153"/>
      <c r="E329" s="41" t="s">
        <v>225</v>
      </c>
      <c r="F329" s="42">
        <v>1</v>
      </c>
      <c r="G329" s="115" t="s">
        <v>541</v>
      </c>
      <c r="H329" s="115"/>
      <c r="I329" s="115"/>
      <c r="J329" s="123" t="s">
        <v>542</v>
      </c>
      <c r="K329" s="127"/>
      <c r="L329" s="127"/>
      <c r="M329" s="128"/>
    </row>
  </sheetData>
  <mergeCells count="623">
    <mergeCell ref="J315:M315"/>
    <mergeCell ref="A314:D314"/>
    <mergeCell ref="G314:I314"/>
    <mergeCell ref="A324:D324"/>
    <mergeCell ref="A325:D325"/>
    <mergeCell ref="J327:M327"/>
    <mergeCell ref="E171:F171"/>
    <mergeCell ref="E172:F172"/>
    <mergeCell ref="A171:B171"/>
    <mergeCell ref="C171:D171"/>
    <mergeCell ref="A172:B172"/>
    <mergeCell ref="C172:D172"/>
    <mergeCell ref="J314:M314"/>
    <mergeCell ref="G327:I327"/>
    <mergeCell ref="J316:M316"/>
    <mergeCell ref="J317:M317"/>
    <mergeCell ref="J318:M318"/>
    <mergeCell ref="J319:M319"/>
    <mergeCell ref="J320:M320"/>
    <mergeCell ref="A316:D316"/>
    <mergeCell ref="A317:D317"/>
    <mergeCell ref="A318:D318"/>
    <mergeCell ref="A319:D319"/>
    <mergeCell ref="A320:D320"/>
    <mergeCell ref="G316:I316"/>
    <mergeCell ref="G317:I317"/>
    <mergeCell ref="G318:I318"/>
    <mergeCell ref="G319:I319"/>
    <mergeCell ref="G320:I320"/>
    <mergeCell ref="A315:D315"/>
    <mergeCell ref="F159:I159"/>
    <mergeCell ref="J159:M159"/>
    <mergeCell ref="F160:I160"/>
    <mergeCell ref="J160:M160"/>
    <mergeCell ref="F162:I162"/>
    <mergeCell ref="J161:M161"/>
    <mergeCell ref="F157:I157"/>
    <mergeCell ref="A226:C226"/>
    <mergeCell ref="D231:G231"/>
    <mergeCell ref="A193:B193"/>
    <mergeCell ref="J164:M164"/>
    <mergeCell ref="A170:M170"/>
    <mergeCell ref="A205:B209"/>
    <mergeCell ref="F164:I164"/>
    <mergeCell ref="I203:K203"/>
    <mergeCell ref="I200:K200"/>
    <mergeCell ref="I201:K201"/>
    <mergeCell ref="I202:K202"/>
    <mergeCell ref="F192:G192"/>
    <mergeCell ref="L207:N207"/>
    <mergeCell ref="L208:N208"/>
    <mergeCell ref="L209:N209"/>
    <mergeCell ref="A223:C223"/>
    <mergeCell ref="D223:G223"/>
    <mergeCell ref="A239:H239"/>
    <mergeCell ref="A241:H241"/>
    <mergeCell ref="A240:H240"/>
    <mergeCell ref="A252:D252"/>
    <mergeCell ref="A249:B249"/>
    <mergeCell ref="C249:D249"/>
    <mergeCell ref="E249:G249"/>
    <mergeCell ref="A270:E270"/>
    <mergeCell ref="A242:H242"/>
    <mergeCell ref="A243:H243"/>
    <mergeCell ref="A244:H244"/>
    <mergeCell ref="D103:F103"/>
    <mergeCell ref="A117:G117"/>
    <mergeCell ref="J117:M117"/>
    <mergeCell ref="A118:G118"/>
    <mergeCell ref="J118:M118"/>
    <mergeCell ref="A119:G119"/>
    <mergeCell ref="J119:M119"/>
    <mergeCell ref="A121:G121"/>
    <mergeCell ref="J121:M121"/>
    <mergeCell ref="D106:F106"/>
    <mergeCell ref="G103:K103"/>
    <mergeCell ref="L103:M103"/>
    <mergeCell ref="D105:F105"/>
    <mergeCell ref="G105:K105"/>
    <mergeCell ref="H63:I63"/>
    <mergeCell ref="J63:K63"/>
    <mergeCell ref="L63:M63"/>
    <mergeCell ref="H64:I64"/>
    <mergeCell ref="J64:K64"/>
    <mergeCell ref="L64:M64"/>
    <mergeCell ref="F61:G61"/>
    <mergeCell ref="J67:K67"/>
    <mergeCell ref="A101:B102"/>
    <mergeCell ref="G102:K102"/>
    <mergeCell ref="L102:M102"/>
    <mergeCell ref="C101:C102"/>
    <mergeCell ref="D101:F102"/>
    <mergeCell ref="L101:M101"/>
    <mergeCell ref="G101:K101"/>
    <mergeCell ref="L68:M68"/>
    <mergeCell ref="L69:M69"/>
    <mergeCell ref="L66:M66"/>
    <mergeCell ref="F66:G66"/>
    <mergeCell ref="H66:I66"/>
    <mergeCell ref="J66:K66"/>
    <mergeCell ref="J68:K68"/>
    <mergeCell ref="J69:K69"/>
    <mergeCell ref="H65:I65"/>
    <mergeCell ref="J65:K65"/>
    <mergeCell ref="L65:M65"/>
    <mergeCell ref="H61:I61"/>
    <mergeCell ref="A61:B61"/>
    <mergeCell ref="C61:E61"/>
    <mergeCell ref="H62:I62"/>
    <mergeCell ref="J61:K61"/>
    <mergeCell ref="L61:M61"/>
    <mergeCell ref="K57:L57"/>
    <mergeCell ref="K58:L58"/>
    <mergeCell ref="K59:L59"/>
    <mergeCell ref="A63:B63"/>
    <mergeCell ref="C63:E63"/>
    <mergeCell ref="F63:G63"/>
    <mergeCell ref="A64:B64"/>
    <mergeCell ref="C64:E64"/>
    <mergeCell ref="F64:G64"/>
    <mergeCell ref="F68:G68"/>
    <mergeCell ref="F69:G69"/>
    <mergeCell ref="A62:B62"/>
    <mergeCell ref="C62:E62"/>
    <mergeCell ref="F62:G62"/>
    <mergeCell ref="A133:A134"/>
    <mergeCell ref="E133:E134"/>
    <mergeCell ref="F133:I134"/>
    <mergeCell ref="J134:M134"/>
    <mergeCell ref="A129:G129"/>
    <mergeCell ref="J129:M129"/>
    <mergeCell ref="F155:I155"/>
    <mergeCell ref="J155:M155"/>
    <mergeCell ref="J154:M154"/>
    <mergeCell ref="B132:D132"/>
    <mergeCell ref="F132:I132"/>
    <mergeCell ref="J132:M132"/>
    <mergeCell ref="B135:D135"/>
    <mergeCell ref="F135:I135"/>
    <mergeCell ref="J135:M135"/>
    <mergeCell ref="B136:D136"/>
    <mergeCell ref="F136:I136"/>
    <mergeCell ref="J136:M136"/>
    <mergeCell ref="K239:L239"/>
    <mergeCell ref="I240:J240"/>
    <mergeCell ref="A238:H238"/>
    <mergeCell ref="I238:J238"/>
    <mergeCell ref="A259:E259"/>
    <mergeCell ref="I241:J241"/>
    <mergeCell ref="F285:H285"/>
    <mergeCell ref="K240:L240"/>
    <mergeCell ref="I239:J239"/>
    <mergeCell ref="I245:J245"/>
    <mergeCell ref="I243:J243"/>
    <mergeCell ref="I244:J244"/>
    <mergeCell ref="K238:L238"/>
    <mergeCell ref="J257:M258"/>
    <mergeCell ref="E252:I252"/>
    <mergeCell ref="J252:M252"/>
    <mergeCell ref="A253:D253"/>
    <mergeCell ref="E253:I253"/>
    <mergeCell ref="J253:M253"/>
    <mergeCell ref="A254:D254"/>
    <mergeCell ref="J259:M276"/>
    <mergeCell ref="K242:L242"/>
    <mergeCell ref="I242:J242"/>
    <mergeCell ref="A245:H245"/>
    <mergeCell ref="A234:C234"/>
    <mergeCell ref="A230:C232"/>
    <mergeCell ref="I215:K215"/>
    <mergeCell ref="I216:K216"/>
    <mergeCell ref="L217:N217"/>
    <mergeCell ref="I218:K218"/>
    <mergeCell ref="I214:K214"/>
    <mergeCell ref="A222:C222"/>
    <mergeCell ref="D222:G222"/>
    <mergeCell ref="J222:M222"/>
    <mergeCell ref="J223:M235"/>
    <mergeCell ref="I219:K219"/>
    <mergeCell ref="L214:N214"/>
    <mergeCell ref="I217:K217"/>
    <mergeCell ref="D224:G224"/>
    <mergeCell ref="D234:G234"/>
    <mergeCell ref="A227:C228"/>
    <mergeCell ref="A235:C235"/>
    <mergeCell ref="D235:G235"/>
    <mergeCell ref="D230:G230"/>
    <mergeCell ref="A233:C233"/>
    <mergeCell ref="D233:G233"/>
    <mergeCell ref="D232:G232"/>
    <mergeCell ref="D225:G225"/>
    <mergeCell ref="K244:L244"/>
    <mergeCell ref="K243:L243"/>
    <mergeCell ref="J254:M254"/>
    <mergeCell ref="F257:I257"/>
    <mergeCell ref="H249:I249"/>
    <mergeCell ref="E248:G248"/>
    <mergeCell ref="A266:E266"/>
    <mergeCell ref="A267:E267"/>
    <mergeCell ref="A268:E268"/>
    <mergeCell ref="A262:E262"/>
    <mergeCell ref="A263:E263"/>
    <mergeCell ref="A274:E274"/>
    <mergeCell ref="A275:E275"/>
    <mergeCell ref="A276:E276"/>
    <mergeCell ref="A272:E272"/>
    <mergeCell ref="A273:E273"/>
    <mergeCell ref="A260:E260"/>
    <mergeCell ref="A261:E261"/>
    <mergeCell ref="A257:E258"/>
    <mergeCell ref="A269:E269"/>
    <mergeCell ref="A264:E264"/>
    <mergeCell ref="A265:E265"/>
    <mergeCell ref="A271:E271"/>
    <mergeCell ref="A248:B248"/>
    <mergeCell ref="C248:D248"/>
    <mergeCell ref="H248:I248"/>
    <mergeCell ref="F297:H297"/>
    <mergeCell ref="F298:H298"/>
    <mergeCell ref="D226:G226"/>
    <mergeCell ref="A224:C225"/>
    <mergeCell ref="A229:C229"/>
    <mergeCell ref="D227:G227"/>
    <mergeCell ref="D228:G228"/>
    <mergeCell ref="D229:G229"/>
    <mergeCell ref="F281:H281"/>
    <mergeCell ref="A278:E278"/>
    <mergeCell ref="F287:H287"/>
    <mergeCell ref="F288:H288"/>
    <mergeCell ref="F289:H289"/>
    <mergeCell ref="F296:H296"/>
    <mergeCell ref="A279:M279"/>
    <mergeCell ref="A277:E277"/>
    <mergeCell ref="F286:H286"/>
    <mergeCell ref="F282:H282"/>
    <mergeCell ref="F283:H283"/>
    <mergeCell ref="F284:H284"/>
    <mergeCell ref="I281:I284"/>
    <mergeCell ref="J137:M137"/>
    <mergeCell ref="B138:D138"/>
    <mergeCell ref="F138:I138"/>
    <mergeCell ref="J138:M138"/>
    <mergeCell ref="B139:D139"/>
    <mergeCell ref="A146:C146"/>
    <mergeCell ref="D146:M146"/>
    <mergeCell ref="A194:B199"/>
    <mergeCell ref="A167:D167"/>
    <mergeCell ref="F167:I167"/>
    <mergeCell ref="J167:M167"/>
    <mergeCell ref="A168:D168"/>
    <mergeCell ref="F168:I168"/>
    <mergeCell ref="L198:N198"/>
    <mergeCell ref="A156:D156"/>
    <mergeCell ref="F156:I156"/>
    <mergeCell ref="J163:M163"/>
    <mergeCell ref="A157:D163"/>
    <mergeCell ref="E157:E163"/>
    <mergeCell ref="F163:I163"/>
    <mergeCell ref="J162:M162"/>
    <mergeCell ref="J157:M157"/>
    <mergeCell ref="F161:I161"/>
    <mergeCell ref="F158:I158"/>
    <mergeCell ref="B133:D134"/>
    <mergeCell ref="A125:G125"/>
    <mergeCell ref="J125:M125"/>
    <mergeCell ref="A126:G126"/>
    <mergeCell ref="J126:M126"/>
    <mergeCell ref="A214:B219"/>
    <mergeCell ref="A210:B213"/>
    <mergeCell ref="L211:N211"/>
    <mergeCell ref="L212:N212"/>
    <mergeCell ref="L213:N213"/>
    <mergeCell ref="I205:K205"/>
    <mergeCell ref="I206:K206"/>
    <mergeCell ref="I207:K207"/>
    <mergeCell ref="I208:K208"/>
    <mergeCell ref="L210:N210"/>
    <mergeCell ref="I212:K212"/>
    <mergeCell ref="I209:K209"/>
    <mergeCell ref="I213:K213"/>
    <mergeCell ref="I210:K210"/>
    <mergeCell ref="I211:K211"/>
    <mergeCell ref="A155:D155"/>
    <mergeCell ref="B140:D140"/>
    <mergeCell ref="B137:D137"/>
    <mergeCell ref="F137:I137"/>
    <mergeCell ref="B55:C55"/>
    <mergeCell ref="E55:F55"/>
    <mergeCell ref="G55:H55"/>
    <mergeCell ref="I55:J55"/>
    <mergeCell ref="K55:L55"/>
    <mergeCell ref="L99:M99"/>
    <mergeCell ref="A97:M97"/>
    <mergeCell ref="A96:M96"/>
    <mergeCell ref="A71:A72"/>
    <mergeCell ref="B71:B72"/>
    <mergeCell ref="M71:M72"/>
    <mergeCell ref="A99:B100"/>
    <mergeCell ref="C99:C100"/>
    <mergeCell ref="D100:F100"/>
    <mergeCell ref="G100:K100"/>
    <mergeCell ref="L100:M100"/>
    <mergeCell ref="M73:M82"/>
    <mergeCell ref="M86:M95"/>
    <mergeCell ref="F71:L71"/>
    <mergeCell ref="C68:E68"/>
    <mergeCell ref="C69:E69"/>
    <mergeCell ref="F67:G67"/>
    <mergeCell ref="H67:I67"/>
    <mergeCell ref="H68:I68"/>
    <mergeCell ref="B53:C53"/>
    <mergeCell ref="E53:F53"/>
    <mergeCell ref="G53:H53"/>
    <mergeCell ref="I53:J53"/>
    <mergeCell ref="K53:L53"/>
    <mergeCell ref="B54:C54"/>
    <mergeCell ref="E54:F54"/>
    <mergeCell ref="G54:H54"/>
    <mergeCell ref="I54:J54"/>
    <mergeCell ref="K54:L54"/>
    <mergeCell ref="G52:H52"/>
    <mergeCell ref="I52:J52"/>
    <mergeCell ref="K52:L52"/>
    <mergeCell ref="A50:M50"/>
    <mergeCell ref="B33:M33"/>
    <mergeCell ref="A35:L35"/>
    <mergeCell ref="A36:L36"/>
    <mergeCell ref="A38:L38"/>
    <mergeCell ref="A39:L39"/>
    <mergeCell ref="A40:L40"/>
    <mergeCell ref="A44:L44"/>
    <mergeCell ref="A37:L37"/>
    <mergeCell ref="A45:M45"/>
    <mergeCell ref="A46:M46"/>
    <mergeCell ref="A48:M48"/>
    <mergeCell ref="A49:M49"/>
    <mergeCell ref="B51:C51"/>
    <mergeCell ref="E51:F51"/>
    <mergeCell ref="G51:H51"/>
    <mergeCell ref="I51:J51"/>
    <mergeCell ref="K51:L51"/>
    <mergeCell ref="B52:C52"/>
    <mergeCell ref="E52:F52"/>
    <mergeCell ref="B11:M11"/>
    <mergeCell ref="B12:M12"/>
    <mergeCell ref="B13:M13"/>
    <mergeCell ref="B14:M14"/>
    <mergeCell ref="B15:M15"/>
    <mergeCell ref="B16:M16"/>
    <mergeCell ref="A17:M17"/>
    <mergeCell ref="B56:C56"/>
    <mergeCell ref="E56:F56"/>
    <mergeCell ref="G56:H56"/>
    <mergeCell ref="B18:M18"/>
    <mergeCell ref="B19:M19"/>
    <mergeCell ref="A21:M21"/>
    <mergeCell ref="B22:M22"/>
    <mergeCell ref="B23:M23"/>
    <mergeCell ref="B24:M24"/>
    <mergeCell ref="A25:M25"/>
    <mergeCell ref="B26:M26"/>
    <mergeCell ref="B27:M27"/>
    <mergeCell ref="B20:M20"/>
    <mergeCell ref="B28:M28"/>
    <mergeCell ref="A30:M30"/>
    <mergeCell ref="A31:M31"/>
    <mergeCell ref="B32:M32"/>
    <mergeCell ref="A1:M1"/>
    <mergeCell ref="A2:M2"/>
    <mergeCell ref="A4:M4"/>
    <mergeCell ref="B5:M5"/>
    <mergeCell ref="B6:M6"/>
    <mergeCell ref="B7:M7"/>
    <mergeCell ref="B8:M8"/>
    <mergeCell ref="B9:M9"/>
    <mergeCell ref="B10:M10"/>
    <mergeCell ref="I56:J56"/>
    <mergeCell ref="K56:L56"/>
    <mergeCell ref="B60:C60"/>
    <mergeCell ref="E60:F60"/>
    <mergeCell ref="G60:H60"/>
    <mergeCell ref="I60:J60"/>
    <mergeCell ref="K60:L60"/>
    <mergeCell ref="E57:F57"/>
    <mergeCell ref="E58:F58"/>
    <mergeCell ref="E59:F59"/>
    <mergeCell ref="I57:J57"/>
    <mergeCell ref="I58:J58"/>
    <mergeCell ref="I59:J59"/>
    <mergeCell ref="B57:C57"/>
    <mergeCell ref="G57:H57"/>
    <mergeCell ref="G58:H58"/>
    <mergeCell ref="G59:H59"/>
    <mergeCell ref="B58:C58"/>
    <mergeCell ref="B59:C59"/>
    <mergeCell ref="A127:G127"/>
    <mergeCell ref="J127:M127"/>
    <mergeCell ref="A128:G128"/>
    <mergeCell ref="G106:K106"/>
    <mergeCell ref="J110:M110"/>
    <mergeCell ref="A70:M70"/>
    <mergeCell ref="A84:A85"/>
    <mergeCell ref="B84:B85"/>
    <mergeCell ref="C84:E84"/>
    <mergeCell ref="M84:M85"/>
    <mergeCell ref="A83:M83"/>
    <mergeCell ref="L104:M104"/>
    <mergeCell ref="A103:B104"/>
    <mergeCell ref="C103:C104"/>
    <mergeCell ref="C71:E71"/>
    <mergeCell ref="A98:B98"/>
    <mergeCell ref="D98:F98"/>
    <mergeCell ref="G98:K98"/>
    <mergeCell ref="L98:M98"/>
    <mergeCell ref="F84:L84"/>
    <mergeCell ref="L105:M105"/>
    <mergeCell ref="D104:F104"/>
    <mergeCell ref="G104:K104"/>
    <mergeCell ref="J128:M128"/>
    <mergeCell ref="J62:K62"/>
    <mergeCell ref="L62:M62"/>
    <mergeCell ref="A66:B66"/>
    <mergeCell ref="C66:E66"/>
    <mergeCell ref="C67:E67"/>
    <mergeCell ref="L106:M106"/>
    <mergeCell ref="A105:B106"/>
    <mergeCell ref="C105:C106"/>
    <mergeCell ref="A115:G115"/>
    <mergeCell ref="J115:M115"/>
    <mergeCell ref="A107:B107"/>
    <mergeCell ref="D107:F107"/>
    <mergeCell ref="G107:K107"/>
    <mergeCell ref="L107:M107"/>
    <mergeCell ref="D99:F99"/>
    <mergeCell ref="G99:K99"/>
    <mergeCell ref="L67:M67"/>
    <mergeCell ref="A68:B68"/>
    <mergeCell ref="A69:B69"/>
    <mergeCell ref="H69:I69"/>
    <mergeCell ref="A67:B67"/>
    <mergeCell ref="A65:B65"/>
    <mergeCell ref="C65:E65"/>
    <mergeCell ref="F65:G65"/>
    <mergeCell ref="J133:M133"/>
    <mergeCell ref="E164:E166"/>
    <mergeCell ref="A176:E176"/>
    <mergeCell ref="J176:M176"/>
    <mergeCell ref="J175:M175"/>
    <mergeCell ref="A187:H187"/>
    <mergeCell ref="J178:M178"/>
    <mergeCell ref="A179:E179"/>
    <mergeCell ref="J179:M179"/>
    <mergeCell ref="A182:H182"/>
    <mergeCell ref="F139:I139"/>
    <mergeCell ref="J139:M139"/>
    <mergeCell ref="J156:M156"/>
    <mergeCell ref="J145:M145"/>
    <mergeCell ref="J168:M168"/>
    <mergeCell ref="F165:I165"/>
    <mergeCell ref="J165:M165"/>
    <mergeCell ref="A175:E175"/>
    <mergeCell ref="A177:E177"/>
    <mergeCell ref="J177:M177"/>
    <mergeCell ref="G171:I171"/>
    <mergeCell ref="J171:M171"/>
    <mergeCell ref="G172:I172"/>
    <mergeCell ref="J172:M172"/>
    <mergeCell ref="A110:H110"/>
    <mergeCell ref="A120:G120"/>
    <mergeCell ref="J120:M120"/>
    <mergeCell ref="A111:H111"/>
    <mergeCell ref="J111:M111"/>
    <mergeCell ref="A112:H112"/>
    <mergeCell ref="J112:M112"/>
    <mergeCell ref="A124:G124"/>
    <mergeCell ref="J124:M124"/>
    <mergeCell ref="A116:G116"/>
    <mergeCell ref="J116:M116"/>
    <mergeCell ref="B141:D141"/>
    <mergeCell ref="F141:I141"/>
    <mergeCell ref="J141:M141"/>
    <mergeCell ref="B142:D142"/>
    <mergeCell ref="F142:I142"/>
    <mergeCell ref="J142:M142"/>
    <mergeCell ref="I192:K193"/>
    <mergeCell ref="C192:D192"/>
    <mergeCell ref="B143:D143"/>
    <mergeCell ref="F143:I143"/>
    <mergeCell ref="J143:M143"/>
    <mergeCell ref="B144:D144"/>
    <mergeCell ref="F144:I144"/>
    <mergeCell ref="J144:M144"/>
    <mergeCell ref="B145:D145"/>
    <mergeCell ref="F145:I145"/>
    <mergeCell ref="A164:D166"/>
    <mergeCell ref="J188:M188"/>
    <mergeCell ref="J189:M189"/>
    <mergeCell ref="A192:B192"/>
    <mergeCell ref="A188:H188"/>
    <mergeCell ref="A154:D154"/>
    <mergeCell ref="F154:I154"/>
    <mergeCell ref="A149:D149"/>
    <mergeCell ref="F290:H290"/>
    <mergeCell ref="F292:H292"/>
    <mergeCell ref="F293:H293"/>
    <mergeCell ref="L199:N199"/>
    <mergeCell ref="L200:N200"/>
    <mergeCell ref="L201:N201"/>
    <mergeCell ref="I199:K199"/>
    <mergeCell ref="F140:I140"/>
    <mergeCell ref="J140:M140"/>
    <mergeCell ref="I194:K194"/>
    <mergeCell ref="L196:N196"/>
    <mergeCell ref="L197:N197"/>
    <mergeCell ref="F149:H149"/>
    <mergeCell ref="K245:L245"/>
    <mergeCell ref="J248:L248"/>
    <mergeCell ref="J249:L249"/>
    <mergeCell ref="K241:L241"/>
    <mergeCell ref="L204:N204"/>
    <mergeCell ref="J277:M277"/>
    <mergeCell ref="J278:M278"/>
    <mergeCell ref="J281:M304"/>
    <mergeCell ref="I290:I293"/>
    <mergeCell ref="I294:I296"/>
    <mergeCell ref="F291:H291"/>
    <mergeCell ref="A310:D310"/>
    <mergeCell ref="F300:H300"/>
    <mergeCell ref="F301:H301"/>
    <mergeCell ref="F302:H302"/>
    <mergeCell ref="I297:I299"/>
    <mergeCell ref="I300:I301"/>
    <mergeCell ref="J310:M310"/>
    <mergeCell ref="J305:M305"/>
    <mergeCell ref="J306:M306"/>
    <mergeCell ref="F305:H305"/>
    <mergeCell ref="A306:E306"/>
    <mergeCell ref="F306:H306"/>
    <mergeCell ref="F303:H303"/>
    <mergeCell ref="F299:H299"/>
    <mergeCell ref="F304:H304"/>
    <mergeCell ref="A327:D327"/>
    <mergeCell ref="A328:D328"/>
    <mergeCell ref="A329:D329"/>
    <mergeCell ref="G328:I328"/>
    <mergeCell ref="G329:I329"/>
    <mergeCell ref="J328:M328"/>
    <mergeCell ref="J329:M329"/>
    <mergeCell ref="A321:D321"/>
    <mergeCell ref="A322:D322"/>
    <mergeCell ref="A323:D323"/>
    <mergeCell ref="A326:D326"/>
    <mergeCell ref="G321:I321"/>
    <mergeCell ref="G322:I322"/>
    <mergeCell ref="G323:I323"/>
    <mergeCell ref="G324:I324"/>
    <mergeCell ref="G325:I325"/>
    <mergeCell ref="G326:I326"/>
    <mergeCell ref="J321:M321"/>
    <mergeCell ref="J322:M322"/>
    <mergeCell ref="J323:M323"/>
    <mergeCell ref="J324:M324"/>
    <mergeCell ref="J325:M325"/>
    <mergeCell ref="J326:M326"/>
    <mergeCell ref="L215:N215"/>
    <mergeCell ref="L216:N216"/>
    <mergeCell ref="L218:N218"/>
    <mergeCell ref="L219:N219"/>
    <mergeCell ref="J183:M183"/>
    <mergeCell ref="A184:H184"/>
    <mergeCell ref="J184:M184"/>
    <mergeCell ref="I149:M149"/>
    <mergeCell ref="A150:D151"/>
    <mergeCell ref="E150:E151"/>
    <mergeCell ref="L206:N206"/>
    <mergeCell ref="L194:N194"/>
    <mergeCell ref="L203:N203"/>
    <mergeCell ref="J182:M182"/>
    <mergeCell ref="A183:H183"/>
    <mergeCell ref="J187:M187"/>
    <mergeCell ref="A178:E178"/>
    <mergeCell ref="F166:I166"/>
    <mergeCell ref="J166:M166"/>
    <mergeCell ref="J190:M190"/>
    <mergeCell ref="A189:H190"/>
    <mergeCell ref="I189:I190"/>
    <mergeCell ref="H192:H193"/>
    <mergeCell ref="J158:M158"/>
    <mergeCell ref="A200:B204"/>
    <mergeCell ref="I198:K198"/>
    <mergeCell ref="I197:K197"/>
    <mergeCell ref="I195:K195"/>
    <mergeCell ref="I196:K196"/>
    <mergeCell ref="L192:N193"/>
    <mergeCell ref="L195:N195"/>
    <mergeCell ref="L202:N202"/>
    <mergeCell ref="L205:N205"/>
    <mergeCell ref="I204:K204"/>
    <mergeCell ref="E192:E193"/>
    <mergeCell ref="G315:I315"/>
    <mergeCell ref="A307:E307"/>
    <mergeCell ref="F307:H307"/>
    <mergeCell ref="J307:M307"/>
    <mergeCell ref="A280:E280"/>
    <mergeCell ref="F280:H280"/>
    <mergeCell ref="J280:M280"/>
    <mergeCell ref="A311:D311"/>
    <mergeCell ref="J313:M313"/>
    <mergeCell ref="G311:I311"/>
    <mergeCell ref="G312:I312"/>
    <mergeCell ref="J311:M311"/>
    <mergeCell ref="J312:M312"/>
    <mergeCell ref="F294:H294"/>
    <mergeCell ref="F295:H295"/>
    <mergeCell ref="A312:D312"/>
    <mergeCell ref="G310:I310"/>
    <mergeCell ref="A309:D309"/>
    <mergeCell ref="A313:D313"/>
    <mergeCell ref="G313:I313"/>
    <mergeCell ref="A305:E305"/>
    <mergeCell ref="A281:E304"/>
    <mergeCell ref="J309:M309"/>
    <mergeCell ref="G309:I309"/>
  </mergeCells>
  <phoneticPr fontId="35" type="noConversion"/>
  <hyperlinks>
    <hyperlink ref="B16" r:id="rId1" xr:uid="{755A97A8-0A23-4C74-AA5A-7F374ED1A077}"/>
    <hyperlink ref="I52" r:id="rId2" xr:uid="{E4C5E3B2-3B08-4689-9563-27E9B7706333}"/>
    <hyperlink ref="K52" r:id="rId3" xr:uid="{8A0E196F-C86C-4063-A272-E22477541BB5}"/>
    <hyperlink ref="H62" r:id="rId4" xr:uid="{1367AEFC-FA95-4CFE-B541-38FE9BB1AE4B}"/>
    <hyperlink ref="I53" r:id="rId5" xr:uid="{FEDBC004-AD02-4C51-A826-91E3C31A7572}"/>
    <hyperlink ref="H63" r:id="rId6" xr:uid="{038DED6C-4FF9-4214-A290-C8C95DB782F0}"/>
    <hyperlink ref="K54" r:id="rId7" xr:uid="{8E66F6DB-60D6-4ED1-97E2-3A50EEBFE0AB}"/>
    <hyperlink ref="H64" r:id="rId8" xr:uid="{7951B1AC-947A-4398-A733-768C796D0996}"/>
    <hyperlink ref="K55" r:id="rId9" xr:uid="{095D2F81-24F5-4C15-815A-BDEECD8DF327}"/>
    <hyperlink ref="H65" r:id="rId10" xr:uid="{FA66D446-6F6A-4F95-9F9F-B0CF0FE87B0E}"/>
    <hyperlink ref="I56" r:id="rId11" xr:uid="{F36F295C-B422-4BDF-A430-840EAE6361CA}"/>
    <hyperlink ref="K56" r:id="rId12" xr:uid="{A7CB262B-F7B8-4E45-B696-CC403F95083A}"/>
    <hyperlink ref="H66" r:id="rId13" xr:uid="{79914E9B-02FF-47EA-98B2-839DAB2719B4}"/>
    <hyperlink ref="K53" r:id="rId14" xr:uid="{B3F33756-5D44-4D3E-BE22-1E6A2AC5A811}"/>
    <hyperlink ref="B14" r:id="rId15" xr:uid="{1CFA9461-3011-4850-B6AD-9E0C99B224F0}"/>
    <hyperlink ref="I57" r:id="rId16" xr:uid="{631CBBDD-D534-4287-AA75-096ABDD3A684}"/>
    <hyperlink ref="K57" r:id="rId17" xr:uid="{CD235888-3488-4999-91F9-1AD784898F00}"/>
    <hyperlink ref="I58" r:id="rId18" xr:uid="{3534D0D8-28B2-4C42-9155-1D57F9049E7F}"/>
    <hyperlink ref="K58" r:id="rId19" xr:uid="{8D81C3D0-4F65-4B4A-BD37-6FCE100B7FB5}"/>
    <hyperlink ref="I59" r:id="rId20" xr:uid="{9AA6E778-1D68-4E41-AB42-4FA4CD9361F5}"/>
    <hyperlink ref="K59" r:id="rId21" xr:uid="{EF26A1FE-6A36-49F4-B177-1E4CCEA64D7B}"/>
    <hyperlink ref="H67" r:id="rId22" xr:uid="{F5B72AEF-ECE6-460E-B41C-751BCA8C4E6B}"/>
    <hyperlink ref="H68" r:id="rId23" xr:uid="{531634E2-4C12-40CA-8D23-A76FBB9CD09F}"/>
    <hyperlink ref="H69" r:id="rId24" xr:uid="{BB7A4890-0663-4EBB-8C2E-72178702A5C2}"/>
    <hyperlink ref="M73" r:id="rId25" xr:uid="{E691C8CD-B44E-457B-BA29-3514505B440C}"/>
    <hyperlink ref="M86" r:id="rId26" xr:uid="{1C2ED7F9-03F2-42D5-8163-44FA6D39E050}"/>
    <hyperlink ref="J259" r:id="rId27" xr:uid="{AB17C71B-810F-405B-AECD-E6BD9F9EDA02}"/>
    <hyperlink ref="J184" r:id="rId28" xr:uid="{F6A645B5-13E1-413B-A1E0-00B0B53756ED}"/>
    <hyperlink ref="I54" r:id="rId29" xr:uid="{A4A72EA1-9627-4134-944E-EDAB83C916EF}"/>
    <hyperlink ref="J223" r:id="rId30" xr:uid="{D9070197-25AE-47D2-A8D9-EF5842463B68}"/>
    <hyperlink ref="J281" r:id="rId31" xr:uid="{568F5B10-2314-4B72-82CB-2F2334A7F074}"/>
    <hyperlink ref="J253" r:id="rId32" xr:uid="{E90DEF3F-69FA-4150-BADC-AAF3B3482660}"/>
    <hyperlink ref="J116" r:id="rId33" xr:uid="{92C856A2-10F0-445B-B781-0F000612C0E4}"/>
    <hyperlink ref="J133" r:id="rId34" xr:uid="{D6EFA397-06E3-43B6-9F73-D986507791DC}"/>
    <hyperlink ref="J135" r:id="rId35" xr:uid="{43187D97-F2FC-4899-B083-B71A5B18885A}"/>
    <hyperlink ref="J134" r:id="rId36" xr:uid="{CD9BDF8B-20C9-402D-91E0-A8A862BD47EF}"/>
    <hyperlink ref="J188" r:id="rId37" xr:uid="{75A8F723-DEF6-4BEE-82A3-4DE882BD6CB0}"/>
    <hyperlink ref="J315" r:id="rId38" xr:uid="{EC67BFDF-8A49-4833-8C50-FFED766A7A7C}"/>
    <hyperlink ref="J310" r:id="rId39" xr:uid="{5B1B3A08-5607-49DC-A1B2-7D2DC4A22777}"/>
    <hyperlink ref="J316" r:id="rId40" xr:uid="{62E5C160-8F32-4A45-A2A0-BD0A09C59924}"/>
    <hyperlink ref="J318" r:id="rId41" xr:uid="{98869757-1530-40FA-9191-1CC7F0ED1D31}"/>
    <hyperlink ref="J319" r:id="rId42" xr:uid="{91F28543-616B-4DDE-B5BF-F4B31251764A}"/>
    <hyperlink ref="J322" r:id="rId43" xr:uid="{93C2C0F8-14D0-4F29-9394-2C1CA5C45E27}"/>
    <hyperlink ref="J323" r:id="rId44" xr:uid="{83E04905-D6D3-401A-84C0-99DD260C1E33}"/>
    <hyperlink ref="J324" r:id="rId45" xr:uid="{43683ED2-B51B-4C5A-85DB-FCD77B0C4A2C}"/>
    <hyperlink ref="J325" r:id="rId46" xr:uid="{35F6BDBF-850A-4EF8-AAE6-C53685C9EBA3}"/>
    <hyperlink ref="J326" r:id="rId47" xr:uid="{11E5DD02-DAA5-4C5F-AC37-C087658D3E50}"/>
    <hyperlink ref="J327" r:id="rId48" xr:uid="{F0ABE278-FBFC-45B5-AD58-62B70E80BD87}"/>
    <hyperlink ref="J328" r:id="rId49" xr:uid="{EB3ED286-89BF-4843-870E-4EABDB50C478}"/>
    <hyperlink ref="J329" r:id="rId50" xr:uid="{2C808213-C9C9-47D7-85A8-735BC1B6A91C}"/>
    <hyperlink ref="J183" r:id="rId51" xr:uid="{38762B38-CA4E-4440-B408-F4F7780D5D2D}"/>
    <hyperlink ref="J189" r:id="rId52" xr:uid="{72871C09-11AF-4276-AFDD-51B294AAC1CD}"/>
    <hyperlink ref="J321" r:id="rId53" xr:uid="{88DB4FA1-AEA2-4FD7-A9D6-F774D808E89F}"/>
    <hyperlink ref="J312" r:id="rId54" display="https://uleam-my.sharepoint.com/personal/juan_munoz_uleam_edu_ec/_layouts/15/onedrive.aspx?id=%2Fpersonal%2Fjuan%5Fmunoz%5Fuleam%5Fedu%5Fec%2FDocuments%2FINFORME%20CARRERAS%20NUEVAS%202024%2Epdf&amp;parent=%2Fpersonal%2Fjuan%5Fmunoz%5Fuleam%5Fedu%5Fec%2FDocuments&amp;ga=1" xr:uid="{C631F45A-E341-4C2B-A18D-8C5AD52E6E6A}"/>
    <hyperlink ref="J311" r:id="rId55" display="https://uleam-my.sharepoint.com/personal/juan_munoz_uleam_edu_ec/_layouts/15/onedrive.aspx?id=%2Fpersonal%2Fjuan%5Fmunoz%5Fuleam%5Fedu%5Fec%2FDocuments%2FLISTADO%20DOCENTES%20INGLES%20ROSETTA%20%284%29%2Epdf&amp;parent=%2Fpersonal%2Fjuan%5Fmunoz%5Fuleam%5Fedu%5Fec%2FDocuments&amp;ga=1" xr:uid="{F94ACE4D-C7C8-41EA-AE78-31DE2308C5C9}"/>
    <hyperlink ref="J313" r:id="rId56" display="https://uleam-my.sharepoint.com/personal/juan_munoz_uleam_edu_ec/_layouts/15/onedrive.aspx?id=%2Fpersonal%2Fjuan%5Fmunoz%5Fuleam%5Fedu%5Fec%2FDocuments%2FInforme%20de%20Ejecuci%C3%B3n%20TALLER%20SOSTENIBILIDAD%20EDUCATIVA%20DEL%20SIGLO%20XXI%2Epdf&amp;parent=%2Fpersonal%2Fjuan%5Fmunoz%5Fuleam%5Fedu%5Fec%2FDocuments&amp;ga=1" xr:uid="{B276F609-7C0D-4746-B522-D72B9518DC19}"/>
    <hyperlink ref="J314" r:id="rId57" xr:uid="{8C3BD4D0-52A1-40C6-858E-FDA007218CE2}"/>
    <hyperlink ref="J190" r:id="rId58" xr:uid="{74D032FF-A3D3-4222-BB35-5A3F6E355B19}"/>
    <hyperlink ref="J317" r:id="rId59" xr:uid="{F177672F-77E8-4CEB-BE31-E5E09A97ED95}"/>
    <hyperlink ref="J320" r:id="rId60" xr:uid="{38AE3B41-D9D7-47A6-886B-98402E9CAE21}"/>
    <hyperlink ref="J176" r:id="rId61" xr:uid="{CAB561C5-22F0-4398-BF86-D7E41D14BA36}"/>
    <hyperlink ref="J177" r:id="rId62" xr:uid="{4DE1F472-A20E-4211-ADB0-EA00976B32AA}"/>
    <hyperlink ref="J178" r:id="rId63" xr:uid="{B5CF6AA7-6A4E-491C-9D00-611980CE2F2C}"/>
    <hyperlink ref="J179" r:id="rId64" xr:uid="{EC86389B-4C7E-42CC-B942-86AFD376C1F6}"/>
    <hyperlink ref="J136" r:id="rId65" xr:uid="{2B9F8181-8DA8-440C-B61B-302264ED2585}"/>
    <hyperlink ref="J139" r:id="rId66" xr:uid="{9604474D-722B-4C48-A27E-72638A0B7A33}"/>
    <hyperlink ref="J137" r:id="rId67" xr:uid="{66BD47B2-75EE-44C0-8669-EF7FCF0BCCD8}"/>
    <hyperlink ref="J138" r:id="rId68" xr:uid="{8A8B00BF-4C00-4C3D-B819-CF5002559B99}"/>
    <hyperlink ref="J140" r:id="rId69" xr:uid="{9C0377F8-A849-459B-9900-103877EC566C}"/>
  </hyperlinks>
  <pageMargins left="0.23622047244094491" right="0.23622047244094491" top="0.74803149606299213" bottom="0.74803149606299213" header="0.31496062992125984" footer="0.31496062992125984"/>
  <pageSetup paperSize="9" scale="75" orientation="landscape" r:id="rId7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Iveth Bautista Caceres</dc:creator>
  <cp:lastModifiedBy>LUCAS CEDEÑO MARIA ELENA</cp:lastModifiedBy>
  <cp:lastPrinted>2023-05-18T21:18:53Z</cp:lastPrinted>
  <dcterms:created xsi:type="dcterms:W3CDTF">2022-09-26T19:43:00Z</dcterms:created>
  <dcterms:modified xsi:type="dcterms:W3CDTF">2025-07-08T20:48:47Z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DD0A618519C64D4FB538362D30E6B265</vt:lpwstr>
  </property>
  <property fmtid="{D5CDD505-2E9C-101B-9397-08002B2CF9AE}" pid="3" name="KSOProductBuildVer">
    <vt:lpwstr>1033-11.2.0.11486</vt:lpwstr>
  </property>
</Properties>
</file>